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1" documentId="8_{3C7792E7-2D1A-47EF-9939-290DE8BC1292}" xr6:coauthVersionLast="45" xr6:coauthVersionMax="45" xr10:uidLastSave="{74F40444-1C8C-4856-8613-40DC9CC3A417}"/>
  <bookViews>
    <workbookView xWindow="16284" yWindow="-108" windowWidth="23256" windowHeight="13176" xr2:uid="{00000000-000D-0000-FFFF-FFFF00000000}"/>
  </bookViews>
  <sheets>
    <sheet name="Table_F.1.1" sheetId="2" r:id="rId1"/>
  </sheets>
  <externalReferences>
    <externalReference r:id="rId2"/>
  </externalReferences>
  <definedNames>
    <definedName name="_xlnm._FilterDatabase" localSheetId="0" hidden="1">'Table_F.1.1'!$A$1:$M$48</definedName>
    <definedName name="Table_F.1.1" localSheetId="0">'Table_F.1.1'!$A$1:$K$48</definedName>
    <definedName name="Table_F.1.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2" i="2"/>
  <c r="L2" i="2"/>
  <c r="J47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K4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2" i="2"/>
  <c r="I47" i="2"/>
  <c r="H4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" i="2"/>
  <c r="G4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2"/>
  <c r="E4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D4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2" i="2"/>
  <c r="C4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2" i="2"/>
  <c r="B4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2" i="2"/>
  <c r="L47" i="2" l="1"/>
</calcChain>
</file>

<file path=xl/sharedStrings.xml><?xml version="1.0" encoding="utf-8"?>
<sst xmlns="http://schemas.openxmlformats.org/spreadsheetml/2006/main" count="60" uniqueCount="60">
  <si>
    <t>TOTAL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</si>
  <si>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</si>
  <si>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</si>
  <si>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</si>
  <si>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</si>
  <si>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</si>
  <si>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</si>
  <si>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</si>
  <si>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</si>
  <si>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</si>
  <si>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</si>
  <si>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</si>
  <si>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</si>
  <si>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Queen's University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</si>
  <si>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</si>
  <si>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</si>
  <si>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</si>
  <si>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</si>
  <si>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</si>
  <si>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</si>
  <si>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</si>
  <si>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</si>
  <si>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</si>
  <si>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</si>
  <si>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</si>
  <si>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</si>
  <si>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</si>
  <si>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</si>
  <si>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Columbia, 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</si>
  <si>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</si>
  <si>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</si>
  <si>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</si>
  <si>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</si>
  <si>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</si>
  <si>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</si>
  <si>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</si>
  <si>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</si>
  <si>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</si>
  <si>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</si>
  <si>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</si>
  <si>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</si>
  <si>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</si>
  <si>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</si>
  <si>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</si>
  <si>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Royal Military College of Canada/Collège militaire royal du Canada</t>
  </si>
  <si>
    <t>University of Ottawa/Université d'Ottawa</t>
  </si>
  <si>
    <t>Établissement</t>
  </si>
  <si>
    <t>Professeurs titulaires</t>
  </si>
  <si>
    <t>Professeures titulaires</t>
  </si>
  <si>
    <t>Professeurs agrégés</t>
  </si>
  <si>
    <t>Professeures agrégées</t>
  </si>
  <si>
    <t>Professeurs adjoints</t>
  </si>
  <si>
    <t>Professeures adjointes</t>
  </si>
  <si>
    <t>Total - Corps professoral ETP permanent et en voie de permanence</t>
  </si>
  <si>
    <t xml:space="preserve">Total - Corps professoral féminin ETP permanent et en voie de permanence </t>
  </si>
  <si>
    <t>Chargés de cours</t>
  </si>
  <si>
    <t>Chargées de cours</t>
  </si>
  <si>
    <t xml:space="preserve"> Total - Corps professoral ETP </t>
  </si>
  <si>
    <t xml:space="preserve"> Total - Corps professoral féminin ETP </t>
  </si>
  <si>
    <t>Membres du corps professoral par établissement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</si>
</sst>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Resourc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 Orignal (do not edit)"/>
      <sheetName val="Resources master file"/>
      <sheetName val="Faculty and Staff (T1) (2)"/>
      <sheetName val="Transposed data"/>
      <sheetName val="Faculty and Staff (T1)"/>
      <sheetName val="Enrolment (T2)"/>
      <sheetName val="Degrees Granted (T3)"/>
      <sheetName val="Faculty Ratios (T4)"/>
      <sheetName val="Faculty &amp; staff by region (T5)"/>
      <sheetName val="Enrolment by region (T6)"/>
      <sheetName val="Degrees granted by region (T7)"/>
      <sheetName val="Faculty Ratios by Region (T8)"/>
      <sheetName val="Enrolment &amp; faculty by HEI (T9)"/>
      <sheetName val="Enrol&amp;Fac by Region&amp;HEI (2018)"/>
      <sheetName val="Enrol&amp;Fac PercentChange (T10)"/>
      <sheetName val="Sheet4"/>
      <sheetName val="Enrol&amp;Fac PercentFem (T11)"/>
      <sheetName val="Avg FacStaff by HEI Size (T12)"/>
      <sheetName val="Avg Enrol by HEI Size (T13)"/>
      <sheetName val="Avg Degree by HEI Size (T14)"/>
      <sheetName val="Avg FacRatios by HEI Size (T15)"/>
      <sheetName val="Research Awards (T16)"/>
      <sheetName val="Research Awar by HEI Size (T17)"/>
      <sheetName val="Research Chairs (T18)"/>
      <sheetName val="Research Chairs HEI Size (T19)"/>
      <sheetName val="Per total student teach (T20)"/>
      <sheetName val="Per student teach HEI size(T21)"/>
      <sheetName val="Graduation rates (T22)"/>
      <sheetName val="Graduation rates HEI size (T23)"/>
      <sheetName val="Course sections faculty (T24)"/>
      <sheetName val="Course sect fac HEI size (T25)"/>
      <sheetName val="Constants"/>
    </sheetNames>
    <sheetDataSet>
      <sheetData sheetId="0"/>
      <sheetData sheetId="1">
        <row r="2">
          <cell r="F2">
            <v>0</v>
          </cell>
          <cell r="I2">
            <v>55.25</v>
          </cell>
          <cell r="K2">
            <v>0</v>
          </cell>
          <cell r="N2">
            <v>0</v>
          </cell>
          <cell r="P2">
            <v>0</v>
          </cell>
          <cell r="S2">
            <v>0</v>
          </cell>
          <cell r="U2">
            <v>0</v>
          </cell>
          <cell r="X2">
            <v>55.25</v>
          </cell>
          <cell r="Z2">
            <v>0</v>
          </cell>
          <cell r="AM2">
            <v>0</v>
          </cell>
        </row>
        <row r="3">
          <cell r="F3">
            <v>2</v>
          </cell>
          <cell r="I3">
            <v>61</v>
          </cell>
          <cell r="K3">
            <v>3</v>
          </cell>
          <cell r="N3">
            <v>42.5</v>
          </cell>
          <cell r="P3">
            <v>1</v>
          </cell>
          <cell r="S3">
            <v>23</v>
          </cell>
          <cell r="U3">
            <v>6</v>
          </cell>
          <cell r="X3">
            <v>126.5</v>
          </cell>
          <cell r="Z3">
            <v>3</v>
          </cell>
          <cell r="AM3">
            <v>7</v>
          </cell>
        </row>
        <row r="4">
          <cell r="F4">
            <v>13.75</v>
          </cell>
          <cell r="I4">
            <v>101.25</v>
          </cell>
          <cell r="K4">
            <v>13.25</v>
          </cell>
          <cell r="N4">
            <v>51.25</v>
          </cell>
          <cell r="P4">
            <v>7</v>
          </cell>
          <cell r="S4">
            <v>36</v>
          </cell>
          <cell r="U4">
            <v>34</v>
          </cell>
          <cell r="X4">
            <v>188.5</v>
          </cell>
          <cell r="Z4">
            <v>11</v>
          </cell>
          <cell r="AM4">
            <v>33</v>
          </cell>
        </row>
        <row r="5">
          <cell r="F5">
            <v>2.5</v>
          </cell>
          <cell r="I5">
            <v>20</v>
          </cell>
          <cell r="K5">
            <v>0</v>
          </cell>
          <cell r="N5">
            <v>0</v>
          </cell>
          <cell r="P5">
            <v>0</v>
          </cell>
          <cell r="S5">
            <v>0</v>
          </cell>
          <cell r="U5">
            <v>2.5</v>
          </cell>
          <cell r="X5">
            <v>20</v>
          </cell>
          <cell r="Z5">
            <v>3</v>
          </cell>
          <cell r="AM5">
            <v>19</v>
          </cell>
        </row>
        <row r="6">
          <cell r="F6">
            <v>5</v>
          </cell>
          <cell r="I6">
            <v>46.83</v>
          </cell>
          <cell r="K6">
            <v>5</v>
          </cell>
          <cell r="N6">
            <v>27.83</v>
          </cell>
          <cell r="P6">
            <v>4</v>
          </cell>
          <cell r="S6">
            <v>14</v>
          </cell>
          <cell r="U6">
            <v>14</v>
          </cell>
          <cell r="X6">
            <v>88.66</v>
          </cell>
          <cell r="Z6">
            <v>4.5</v>
          </cell>
          <cell r="AM6">
            <v>21.5</v>
          </cell>
        </row>
        <row r="7">
          <cell r="F7">
            <v>13</v>
          </cell>
          <cell r="I7">
            <v>88</v>
          </cell>
          <cell r="K7">
            <v>13</v>
          </cell>
          <cell r="N7">
            <v>93</v>
          </cell>
          <cell r="P7">
            <v>3</v>
          </cell>
          <cell r="S7">
            <v>9</v>
          </cell>
          <cell r="U7">
            <v>29</v>
          </cell>
          <cell r="X7">
            <v>190</v>
          </cell>
          <cell r="Z7">
            <v>36.5</v>
          </cell>
          <cell r="AM7">
            <v>180</v>
          </cell>
        </row>
        <row r="8">
          <cell r="F8">
            <v>15</v>
          </cell>
          <cell r="I8">
            <v>137</v>
          </cell>
          <cell r="K8">
            <v>10</v>
          </cell>
          <cell r="N8">
            <v>59</v>
          </cell>
          <cell r="P8">
            <v>12</v>
          </cell>
          <cell r="S8">
            <v>65</v>
          </cell>
          <cell r="U8">
            <v>37</v>
          </cell>
          <cell r="X8">
            <v>261</v>
          </cell>
          <cell r="Z8">
            <v>35.81</v>
          </cell>
          <cell r="AM8">
            <v>185.53</v>
          </cell>
        </row>
        <row r="9">
          <cell r="F9">
            <v>1</v>
          </cell>
          <cell r="I9">
            <v>16</v>
          </cell>
          <cell r="K9">
            <v>1</v>
          </cell>
          <cell r="N9">
            <v>19</v>
          </cell>
          <cell r="P9">
            <v>0</v>
          </cell>
          <cell r="S9">
            <v>8</v>
          </cell>
          <cell r="U9">
            <v>2</v>
          </cell>
          <cell r="X9">
            <v>43</v>
          </cell>
          <cell r="Z9">
            <v>0</v>
          </cell>
          <cell r="AM9">
            <v>2</v>
          </cell>
        </row>
        <row r="10">
          <cell r="F10">
            <v>1</v>
          </cell>
          <cell r="I10">
            <v>11</v>
          </cell>
          <cell r="K10">
            <v>0</v>
          </cell>
          <cell r="N10">
            <v>10</v>
          </cell>
          <cell r="P10">
            <v>2</v>
          </cell>
          <cell r="S10">
            <v>2</v>
          </cell>
          <cell r="U10">
            <v>3</v>
          </cell>
          <cell r="X10">
            <v>23</v>
          </cell>
          <cell r="Z10">
            <v>0</v>
          </cell>
          <cell r="AM10">
            <v>3</v>
          </cell>
        </row>
        <row r="11">
          <cell r="F11">
            <v>6</v>
          </cell>
          <cell r="I11">
            <v>68</v>
          </cell>
          <cell r="K11">
            <v>10</v>
          </cell>
          <cell r="N11">
            <v>49.5</v>
          </cell>
          <cell r="P11">
            <v>11</v>
          </cell>
          <cell r="S11">
            <v>28</v>
          </cell>
          <cell r="U11">
            <v>27</v>
          </cell>
          <cell r="X11">
            <v>145.5</v>
          </cell>
          <cell r="Z11">
            <v>0</v>
          </cell>
          <cell r="AM11">
            <v>0</v>
          </cell>
        </row>
        <row r="12">
          <cell r="F12">
            <v>6</v>
          </cell>
          <cell r="I12">
            <v>82.75</v>
          </cell>
          <cell r="K12">
            <v>7</v>
          </cell>
          <cell r="N12">
            <v>32.9</v>
          </cell>
          <cell r="P12">
            <v>8</v>
          </cell>
          <cell r="S12">
            <v>27</v>
          </cell>
          <cell r="U12">
            <v>21</v>
          </cell>
          <cell r="X12">
            <v>142.65</v>
          </cell>
          <cell r="Z12">
            <v>2</v>
          </cell>
          <cell r="AM12">
            <v>12</v>
          </cell>
        </row>
        <row r="13">
          <cell r="F13">
            <v>3</v>
          </cell>
          <cell r="I13">
            <v>24</v>
          </cell>
          <cell r="K13">
            <v>5</v>
          </cell>
          <cell r="N13">
            <v>25.49</v>
          </cell>
          <cell r="P13">
            <v>1.6</v>
          </cell>
          <cell r="S13">
            <v>16.2</v>
          </cell>
          <cell r="U13">
            <v>9.6</v>
          </cell>
          <cell r="X13">
            <v>65.69</v>
          </cell>
          <cell r="Z13">
            <v>3</v>
          </cell>
          <cell r="AM13">
            <v>9</v>
          </cell>
        </row>
        <row r="14">
          <cell r="F14">
            <v>13.8</v>
          </cell>
          <cell r="I14">
            <v>82.8</v>
          </cell>
          <cell r="K14">
            <v>3.7</v>
          </cell>
          <cell r="N14">
            <v>28.7</v>
          </cell>
          <cell r="P14">
            <v>12.9</v>
          </cell>
          <cell r="S14">
            <v>29.7</v>
          </cell>
          <cell r="U14">
            <v>30.4</v>
          </cell>
          <cell r="X14">
            <v>141.19999999999999</v>
          </cell>
          <cell r="Z14">
            <v>5.3</v>
          </cell>
          <cell r="AM14">
            <v>51.7</v>
          </cell>
        </row>
        <row r="15">
          <cell r="F15">
            <v>3</v>
          </cell>
          <cell r="I15">
            <v>28</v>
          </cell>
          <cell r="K15">
            <v>5</v>
          </cell>
          <cell r="N15">
            <v>29</v>
          </cell>
          <cell r="P15">
            <v>0</v>
          </cell>
          <cell r="S15">
            <v>6</v>
          </cell>
          <cell r="U15">
            <v>8</v>
          </cell>
          <cell r="X15">
            <v>63</v>
          </cell>
          <cell r="Z15">
            <v>1</v>
          </cell>
          <cell r="AM15">
            <v>16</v>
          </cell>
        </row>
        <row r="16">
          <cell r="F16">
            <v>9</v>
          </cell>
          <cell r="I16">
            <v>87</v>
          </cell>
          <cell r="K16">
            <v>3</v>
          </cell>
          <cell r="N16">
            <v>27</v>
          </cell>
          <cell r="P16">
            <v>6</v>
          </cell>
          <cell r="S16">
            <v>18</v>
          </cell>
          <cell r="U16">
            <v>18</v>
          </cell>
          <cell r="X16">
            <v>132</v>
          </cell>
          <cell r="Z16">
            <v>0</v>
          </cell>
          <cell r="AM16">
            <v>1</v>
          </cell>
        </row>
        <row r="17">
          <cell r="F17">
            <v>0</v>
          </cell>
          <cell r="I17">
            <v>0</v>
          </cell>
          <cell r="K17">
            <v>0</v>
          </cell>
          <cell r="N17">
            <v>2</v>
          </cell>
          <cell r="P17">
            <v>1</v>
          </cell>
          <cell r="S17">
            <v>3</v>
          </cell>
          <cell r="U17">
            <v>1</v>
          </cell>
          <cell r="X17">
            <v>5</v>
          </cell>
          <cell r="Z17">
            <v>0</v>
          </cell>
          <cell r="AM17">
            <v>2</v>
          </cell>
        </row>
        <row r="18">
          <cell r="F18">
            <v>3</v>
          </cell>
          <cell r="I18">
            <v>27</v>
          </cell>
          <cell r="K18">
            <v>3</v>
          </cell>
          <cell r="N18">
            <v>8</v>
          </cell>
          <cell r="P18">
            <v>1</v>
          </cell>
          <cell r="S18">
            <v>5</v>
          </cell>
          <cell r="U18">
            <v>7</v>
          </cell>
          <cell r="X18">
            <v>40</v>
          </cell>
          <cell r="Z18">
            <v>5</v>
          </cell>
          <cell r="AM18">
            <v>17</v>
          </cell>
        </row>
        <row r="19">
          <cell r="F19">
            <v>0</v>
          </cell>
          <cell r="I19">
            <v>1</v>
          </cell>
          <cell r="K19">
            <v>1</v>
          </cell>
          <cell r="N19">
            <v>2</v>
          </cell>
          <cell r="P19">
            <v>1</v>
          </cell>
          <cell r="S19">
            <v>8</v>
          </cell>
          <cell r="U19">
            <v>2</v>
          </cell>
          <cell r="X19">
            <v>11</v>
          </cell>
          <cell r="Z19">
            <v>0</v>
          </cell>
          <cell r="AM19">
            <v>0</v>
          </cell>
        </row>
        <row r="20">
          <cell r="F20">
            <v>0</v>
          </cell>
          <cell r="I20">
            <v>11.5</v>
          </cell>
          <cell r="K20">
            <v>3</v>
          </cell>
          <cell r="N20">
            <v>6</v>
          </cell>
          <cell r="P20">
            <v>0</v>
          </cell>
          <cell r="S20">
            <v>5</v>
          </cell>
          <cell r="U20">
            <v>3</v>
          </cell>
          <cell r="X20">
            <v>22.5</v>
          </cell>
          <cell r="Z20">
            <v>0</v>
          </cell>
          <cell r="AM20">
            <v>0</v>
          </cell>
        </row>
        <row r="21">
          <cell r="F21">
            <v>6</v>
          </cell>
          <cell r="I21">
            <v>68</v>
          </cell>
          <cell r="K21">
            <v>2</v>
          </cell>
          <cell r="N21">
            <v>21</v>
          </cell>
          <cell r="P21">
            <v>4</v>
          </cell>
          <cell r="S21">
            <v>13</v>
          </cell>
          <cell r="U21">
            <v>12</v>
          </cell>
          <cell r="X21">
            <v>102</v>
          </cell>
          <cell r="Z21">
            <v>5.9</v>
          </cell>
          <cell r="AM21">
            <v>43.53</v>
          </cell>
        </row>
        <row r="22">
          <cell r="F22">
            <v>3</v>
          </cell>
          <cell r="I22">
            <v>16</v>
          </cell>
          <cell r="K22">
            <v>4</v>
          </cell>
          <cell r="N22">
            <v>15</v>
          </cell>
          <cell r="P22">
            <v>1</v>
          </cell>
          <cell r="S22">
            <v>4</v>
          </cell>
          <cell r="U22">
            <v>8</v>
          </cell>
          <cell r="X22">
            <v>35</v>
          </cell>
          <cell r="Z22">
            <v>5.75</v>
          </cell>
          <cell r="AM22">
            <v>45.829000000000001</v>
          </cell>
        </row>
        <row r="23">
          <cell r="F23">
            <v>0</v>
          </cell>
          <cell r="I23">
            <v>9.5</v>
          </cell>
          <cell r="K23">
            <v>0</v>
          </cell>
          <cell r="N23">
            <v>0</v>
          </cell>
          <cell r="P23">
            <v>0</v>
          </cell>
          <cell r="S23">
            <v>0</v>
          </cell>
          <cell r="U23">
            <v>0</v>
          </cell>
          <cell r="X23">
            <v>9.5</v>
          </cell>
          <cell r="Z23">
            <v>0</v>
          </cell>
          <cell r="AM23">
            <v>6.25</v>
          </cell>
        </row>
        <row r="24">
          <cell r="F24">
            <v>1</v>
          </cell>
          <cell r="I24">
            <v>21</v>
          </cell>
          <cell r="K24">
            <v>0</v>
          </cell>
          <cell r="N24">
            <v>4</v>
          </cell>
          <cell r="P24">
            <v>2</v>
          </cell>
          <cell r="S24">
            <v>8</v>
          </cell>
          <cell r="U24">
            <v>3</v>
          </cell>
          <cell r="X24">
            <v>33</v>
          </cell>
          <cell r="Z24">
            <v>0</v>
          </cell>
          <cell r="AM24">
            <v>0</v>
          </cell>
        </row>
        <row r="25">
          <cell r="F25">
            <v>0</v>
          </cell>
          <cell r="I25">
            <v>9</v>
          </cell>
          <cell r="K25">
            <v>0</v>
          </cell>
          <cell r="N25">
            <v>1</v>
          </cell>
          <cell r="P25">
            <v>0</v>
          </cell>
          <cell r="S25">
            <v>1</v>
          </cell>
          <cell r="U25">
            <v>0</v>
          </cell>
          <cell r="X25">
            <v>11</v>
          </cell>
          <cell r="Z25">
            <v>0</v>
          </cell>
          <cell r="AM25">
            <v>2</v>
          </cell>
        </row>
        <row r="26">
          <cell r="F26">
            <v>4</v>
          </cell>
          <cell r="I26">
            <v>15</v>
          </cell>
          <cell r="K26">
            <v>0</v>
          </cell>
          <cell r="N26">
            <v>14</v>
          </cell>
          <cell r="P26">
            <v>0</v>
          </cell>
          <cell r="S26">
            <v>0</v>
          </cell>
          <cell r="U26">
            <v>4</v>
          </cell>
          <cell r="X26">
            <v>29</v>
          </cell>
          <cell r="Z26">
            <v>1</v>
          </cell>
          <cell r="AM26">
            <v>28</v>
          </cell>
        </row>
        <row r="27">
          <cell r="F27">
            <v>0</v>
          </cell>
          <cell r="I27">
            <v>0</v>
          </cell>
          <cell r="K27">
            <v>0</v>
          </cell>
          <cell r="N27">
            <v>0</v>
          </cell>
          <cell r="P27">
            <v>0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M27">
            <v>0</v>
          </cell>
        </row>
        <row r="28">
          <cell r="F28">
            <v>11</v>
          </cell>
          <cell r="I28">
            <v>128</v>
          </cell>
          <cell r="K28">
            <v>7</v>
          </cell>
          <cell r="N28">
            <v>54</v>
          </cell>
          <cell r="P28">
            <v>13</v>
          </cell>
          <cell r="S28">
            <v>46</v>
          </cell>
          <cell r="U28">
            <v>31</v>
          </cell>
          <cell r="X28">
            <v>228</v>
          </cell>
          <cell r="Z28">
            <v>5</v>
          </cell>
          <cell r="AM28">
            <v>23.65</v>
          </cell>
        </row>
        <row r="29">
          <cell r="F29">
            <v>14</v>
          </cell>
          <cell r="I29">
            <v>107</v>
          </cell>
          <cell r="K29">
            <v>5</v>
          </cell>
          <cell r="N29">
            <v>24</v>
          </cell>
          <cell r="P29">
            <v>11</v>
          </cell>
          <cell r="S29">
            <v>31</v>
          </cell>
          <cell r="U29">
            <v>30</v>
          </cell>
          <cell r="X29">
            <v>162</v>
          </cell>
          <cell r="Z29">
            <v>10.8</v>
          </cell>
          <cell r="AM29">
            <v>36.08</v>
          </cell>
        </row>
        <row r="30">
          <cell r="F30">
            <v>3</v>
          </cell>
          <cell r="I30">
            <v>13</v>
          </cell>
          <cell r="K30">
            <v>1</v>
          </cell>
          <cell r="N30">
            <v>13</v>
          </cell>
          <cell r="P30">
            <v>1</v>
          </cell>
          <cell r="S30">
            <v>17</v>
          </cell>
          <cell r="U30">
            <v>5</v>
          </cell>
          <cell r="X30">
            <v>43</v>
          </cell>
          <cell r="Z30">
            <v>5</v>
          </cell>
          <cell r="AM30">
            <v>14</v>
          </cell>
        </row>
        <row r="31">
          <cell r="F31">
            <v>17</v>
          </cell>
          <cell r="I31">
            <v>103</v>
          </cell>
          <cell r="K31">
            <v>8</v>
          </cell>
          <cell r="N31">
            <v>36</v>
          </cell>
          <cell r="P31">
            <v>15</v>
          </cell>
          <cell r="S31">
            <v>35</v>
          </cell>
          <cell r="U31">
            <v>40</v>
          </cell>
          <cell r="X31">
            <v>174</v>
          </cell>
          <cell r="Z31">
            <v>0</v>
          </cell>
          <cell r="AM31">
            <v>0</v>
          </cell>
        </row>
        <row r="32">
          <cell r="F32">
            <v>3</v>
          </cell>
          <cell r="I32">
            <v>15.89</v>
          </cell>
          <cell r="K32">
            <v>4.33</v>
          </cell>
          <cell r="N32">
            <v>16.119900000000001</v>
          </cell>
          <cell r="P32">
            <v>3.25</v>
          </cell>
          <cell r="S32">
            <v>16.25</v>
          </cell>
          <cell r="U32">
            <v>10.58</v>
          </cell>
          <cell r="X32">
            <v>48.26</v>
          </cell>
          <cell r="Z32">
            <v>0</v>
          </cell>
          <cell r="AM32">
            <v>0</v>
          </cell>
        </row>
        <row r="33">
          <cell r="F33">
            <v>3</v>
          </cell>
          <cell r="I33">
            <v>38.5</v>
          </cell>
          <cell r="K33">
            <v>4</v>
          </cell>
          <cell r="N33">
            <v>22</v>
          </cell>
          <cell r="P33">
            <v>6</v>
          </cell>
          <cell r="S33">
            <v>15.5</v>
          </cell>
          <cell r="U33">
            <v>13</v>
          </cell>
          <cell r="X33">
            <v>76</v>
          </cell>
          <cell r="Z33">
            <v>3</v>
          </cell>
          <cell r="AM33">
            <v>12.18</v>
          </cell>
        </row>
        <row r="34">
          <cell r="F34">
            <v>6</v>
          </cell>
          <cell r="I34">
            <v>40</v>
          </cell>
          <cell r="K34">
            <v>0.5</v>
          </cell>
          <cell r="N34">
            <v>13.5</v>
          </cell>
          <cell r="P34">
            <v>2</v>
          </cell>
          <cell r="S34">
            <v>9</v>
          </cell>
          <cell r="U34">
            <v>8.5</v>
          </cell>
          <cell r="X34">
            <v>62.5</v>
          </cell>
          <cell r="Z34">
            <v>0</v>
          </cell>
          <cell r="AM34">
            <v>6</v>
          </cell>
        </row>
        <row r="35">
          <cell r="F35">
            <v>0</v>
          </cell>
          <cell r="I35">
            <v>3</v>
          </cell>
          <cell r="K35">
            <v>0</v>
          </cell>
          <cell r="N35">
            <v>3</v>
          </cell>
          <cell r="P35">
            <v>0</v>
          </cell>
          <cell r="S35">
            <v>2</v>
          </cell>
          <cell r="U35">
            <v>0</v>
          </cell>
          <cell r="X35">
            <v>8</v>
          </cell>
          <cell r="Z35">
            <v>1</v>
          </cell>
          <cell r="AM35">
            <v>2.5998999999999999</v>
          </cell>
        </row>
        <row r="36">
          <cell r="F36">
            <v>3</v>
          </cell>
          <cell r="I36">
            <v>25</v>
          </cell>
          <cell r="K36">
            <v>3.25</v>
          </cell>
          <cell r="N36">
            <v>21.25</v>
          </cell>
          <cell r="P36">
            <v>1</v>
          </cell>
          <cell r="S36">
            <v>11</v>
          </cell>
          <cell r="U36">
            <v>7.25</v>
          </cell>
          <cell r="X36">
            <v>57.25</v>
          </cell>
          <cell r="Z36">
            <v>3</v>
          </cell>
          <cell r="AM36">
            <v>16</v>
          </cell>
        </row>
        <row r="37">
          <cell r="F37">
            <v>13</v>
          </cell>
          <cell r="I37">
            <v>76</v>
          </cell>
          <cell r="K37">
            <v>11</v>
          </cell>
          <cell r="N37">
            <v>35</v>
          </cell>
          <cell r="P37">
            <v>3</v>
          </cell>
          <cell r="S37">
            <v>17</v>
          </cell>
          <cell r="U37">
            <v>27</v>
          </cell>
          <cell r="X37">
            <v>128</v>
          </cell>
          <cell r="Z37">
            <v>2</v>
          </cell>
          <cell r="AM37">
            <v>15</v>
          </cell>
        </row>
        <row r="38">
          <cell r="F38">
            <v>0</v>
          </cell>
          <cell r="I38">
            <v>1</v>
          </cell>
          <cell r="K38">
            <v>2</v>
          </cell>
          <cell r="N38">
            <v>6</v>
          </cell>
          <cell r="P38">
            <v>2.5</v>
          </cell>
          <cell r="S38">
            <v>9.5</v>
          </cell>
          <cell r="U38">
            <v>4.5</v>
          </cell>
          <cell r="X38">
            <v>16.5</v>
          </cell>
          <cell r="Z38">
            <v>0</v>
          </cell>
          <cell r="AM38">
            <v>0</v>
          </cell>
        </row>
        <row r="39">
          <cell r="F39">
            <v>3</v>
          </cell>
          <cell r="I39">
            <v>23</v>
          </cell>
          <cell r="K39">
            <v>3</v>
          </cell>
          <cell r="N39">
            <v>10</v>
          </cell>
          <cell r="P39">
            <v>0</v>
          </cell>
          <cell r="S39">
            <v>6</v>
          </cell>
          <cell r="U39">
            <v>6</v>
          </cell>
          <cell r="X39">
            <v>39</v>
          </cell>
          <cell r="Z39">
            <v>0</v>
          </cell>
          <cell r="AM39">
            <v>16</v>
          </cell>
        </row>
        <row r="40">
          <cell r="F40">
            <v>6</v>
          </cell>
          <cell r="I40">
            <v>48</v>
          </cell>
          <cell r="K40">
            <v>4</v>
          </cell>
          <cell r="N40">
            <v>25</v>
          </cell>
          <cell r="P40">
            <v>6</v>
          </cell>
          <cell r="S40">
            <v>18.55</v>
          </cell>
          <cell r="U40">
            <v>16</v>
          </cell>
          <cell r="X40">
            <v>91.55</v>
          </cell>
          <cell r="Z40">
            <v>3</v>
          </cell>
          <cell r="AM40">
            <v>4.6500000000000004</v>
          </cell>
        </row>
        <row r="41">
          <cell r="F41">
            <v>25.2</v>
          </cell>
          <cell r="I41">
            <v>161.66999999999999</v>
          </cell>
          <cell r="K41">
            <v>13</v>
          </cell>
          <cell r="N41">
            <v>52.5</v>
          </cell>
          <cell r="P41">
            <v>9</v>
          </cell>
          <cell r="S41">
            <v>26</v>
          </cell>
          <cell r="U41">
            <v>47.2</v>
          </cell>
          <cell r="X41">
            <v>240.17</v>
          </cell>
          <cell r="Z41">
            <v>8</v>
          </cell>
          <cell r="AM41">
            <v>25.5</v>
          </cell>
        </row>
        <row r="42">
          <cell r="F42">
            <v>8</v>
          </cell>
          <cell r="I42">
            <v>46</v>
          </cell>
          <cell r="K42">
            <v>1</v>
          </cell>
          <cell r="N42">
            <v>17</v>
          </cell>
          <cell r="P42">
            <v>5</v>
          </cell>
          <cell r="S42">
            <v>12</v>
          </cell>
          <cell r="U42">
            <v>14</v>
          </cell>
          <cell r="X42">
            <v>75</v>
          </cell>
          <cell r="Z42">
            <v>0</v>
          </cell>
          <cell r="AM42">
            <v>1</v>
          </cell>
        </row>
        <row r="43">
          <cell r="F43">
            <v>22</v>
          </cell>
          <cell r="I43">
            <v>143.78</v>
          </cell>
          <cell r="K43">
            <v>16.510000000000002</v>
          </cell>
          <cell r="N43">
            <v>93.5</v>
          </cell>
          <cell r="P43">
            <v>13</v>
          </cell>
          <cell r="S43">
            <v>50</v>
          </cell>
          <cell r="U43">
            <v>51.51</v>
          </cell>
          <cell r="X43">
            <v>287.27999999999997</v>
          </cell>
          <cell r="Z43">
            <v>17</v>
          </cell>
          <cell r="AM43">
            <v>53</v>
          </cell>
        </row>
        <row r="44">
          <cell r="F44">
            <v>7</v>
          </cell>
          <cell r="I44">
            <v>57</v>
          </cell>
          <cell r="K44">
            <v>6</v>
          </cell>
          <cell r="N44">
            <v>27</v>
          </cell>
          <cell r="P44">
            <v>5</v>
          </cell>
          <cell r="S44">
            <v>17</v>
          </cell>
          <cell r="U44">
            <v>18</v>
          </cell>
          <cell r="X44">
            <v>101</v>
          </cell>
          <cell r="Z44">
            <v>1</v>
          </cell>
          <cell r="AM44">
            <v>12</v>
          </cell>
        </row>
        <row r="45">
          <cell r="F45">
            <v>4</v>
          </cell>
          <cell r="I45">
            <v>48.1</v>
          </cell>
          <cell r="K45">
            <v>5</v>
          </cell>
          <cell r="N45">
            <v>20</v>
          </cell>
          <cell r="P45">
            <v>4</v>
          </cell>
          <cell r="S45">
            <v>18.5</v>
          </cell>
          <cell r="U45">
            <v>13</v>
          </cell>
          <cell r="X45">
            <v>86.6</v>
          </cell>
          <cell r="Z45">
            <v>3</v>
          </cell>
          <cell r="AM45">
            <v>6.5</v>
          </cell>
        </row>
        <row r="46">
          <cell r="F46">
            <v>3</v>
          </cell>
          <cell r="I46">
            <v>18.5</v>
          </cell>
          <cell r="K46">
            <v>3</v>
          </cell>
          <cell r="N46">
            <v>28</v>
          </cell>
          <cell r="P46">
            <v>3</v>
          </cell>
          <cell r="S46">
            <v>27</v>
          </cell>
          <cell r="U46">
            <v>9</v>
          </cell>
          <cell r="X46">
            <v>73.5</v>
          </cell>
          <cell r="Z46">
            <v>0</v>
          </cell>
          <cell r="AM46">
            <v>1</v>
          </cell>
        </row>
        <row r="48">
          <cell r="F48">
            <v>262.25</v>
          </cell>
          <cell r="I48">
            <v>2183.3200000000002</v>
          </cell>
          <cell r="K48">
            <v>189.54</v>
          </cell>
          <cell r="N48">
            <v>1085.0399</v>
          </cell>
          <cell r="P48">
            <v>181.25</v>
          </cell>
          <cell r="S48">
            <v>713.19999999999993</v>
          </cell>
          <cell r="U48">
            <v>633.04</v>
          </cell>
          <cell r="X48">
            <v>3981.56</v>
          </cell>
          <cell r="Z48">
            <v>184.56</v>
          </cell>
          <cell r="AM48">
            <v>930.49889999999994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C3C7-F517-48F9-B526-1AE9D5E80B95}">
  <dimension ref="A1:M51"/>
  <sheetViews>
    <sheetView tabSelected="1" topLeftCell="A23" zoomScale="70" zoomScaleNormal="70" workbookViewId="0">
      <selection activeCell="A48" sqref="A48"/>
    </sheetView>
  </sheetViews>
  <sheetFormatPr defaultRowHeight="14.4" x14ac:dyDescent="0.3"/>
  <cols>
    <col min="1" max="1" width="50" bestFit="1" customWidth="1"/>
    <col min="2" max="2" width="11.44140625" bestFit="1" customWidth="1"/>
    <col min="3" max="3" width="19.5546875" bestFit="1" customWidth="1"/>
    <col min="4" max="4" width="21.6640625" bestFit="1" customWidth="1"/>
    <col min="5" max="5" width="30" bestFit="1" customWidth="1"/>
    <col min="6" max="6" width="21.44140625" bestFit="1" customWidth="1"/>
    <col min="7" max="7" width="29.5546875" bestFit="1" customWidth="1"/>
    <col min="8" max="8" width="43.88671875" bestFit="1" customWidth="1"/>
    <col min="9" max="9" width="52.109375" bestFit="1" customWidth="1"/>
    <col min="10" max="10" width="21.5546875" bestFit="1" customWidth="1"/>
    <col min="11" max="11" width="29.88671875" bestFit="1" customWidth="1"/>
    <col min="12" max="12" width="17.44140625" bestFit="1" customWidth="1"/>
    <col min="13" max="13" width="25.6640625" bestFit="1" customWidth="1"/>
  </cols>
  <sheetData>
    <row r="1" spans="1:13" x14ac:dyDescent="0.3">
      <c r="A1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</row>
    <row r="2" spans="1:13" x14ac:dyDescent="0.3">
      <c r="A2" t="s">
        <v>1</v>
      </c>
      <c r="B2" s="1">
        <f>'[1]Resources master file'!I2</f>
        <v>55.25</v>
      </c>
      <c r="C2" s="1">
        <f>'[1]Resources master file'!F2</f>
        <v>0</v>
      </c>
      <c r="D2" s="1">
        <f>'[1]Resources master file'!N2</f>
        <v>0</v>
      </c>
      <c r="E2" s="1">
        <f>'[1]Resources master file'!K2</f>
        <v>0</v>
      </c>
      <c r="F2" s="1">
        <f>'[1]Resources master file'!S2</f>
        <v>0</v>
      </c>
      <c r="G2" s="1">
        <f>'[1]Resources master file'!P2</f>
        <v>0</v>
      </c>
      <c r="H2" s="1">
        <f>'[1]Resources master file'!X2</f>
        <v>55.25</v>
      </c>
      <c r="I2" s="1">
        <f>'[1]Resources master file'!U2</f>
        <v>0</v>
      </c>
      <c r="J2" s="1">
        <f>'[1]Resources master file'!AM2</f>
        <v>0</v>
      </c>
      <c r="K2" s="1">
        <f>'[1]Resources master file'!Z2</f>
        <v>0</v>
      </c>
      <c r="L2" s="1">
        <f>H2+J2</f>
        <v>55.25</v>
      </c>
      <c r="M2" s="1">
        <f>I2+K2</f>
        <v>0</v>
      </c>
    </row>
    <row r="3" spans="1:13" x14ac:dyDescent="0.3">
      <c r="A3" t="s">
        <v>2</v>
      </c>
      <c r="B3" s="1">
        <f>'[1]Resources master file'!I3</f>
        <v>61</v>
      </c>
      <c r="C3" s="1">
        <f>'[1]Resources master file'!F3</f>
        <v>2</v>
      </c>
      <c r="D3" s="1">
        <f>'[1]Resources master file'!N3</f>
        <v>42.5</v>
      </c>
      <c r="E3" s="1">
        <f>'[1]Resources master file'!K3</f>
        <v>3</v>
      </c>
      <c r="F3" s="1">
        <f>'[1]Resources master file'!S3</f>
        <v>23</v>
      </c>
      <c r="G3" s="1">
        <f>'[1]Resources master file'!P3</f>
        <v>1</v>
      </c>
      <c r="H3" s="1">
        <f>'[1]Resources master file'!X3</f>
        <v>126.5</v>
      </c>
      <c r="I3" s="1">
        <f>'[1]Resources master file'!U3</f>
        <v>6</v>
      </c>
      <c r="J3" s="1">
        <f>'[1]Resources master file'!AM3</f>
        <v>7</v>
      </c>
      <c r="K3" s="1">
        <f>'[1]Resources master file'!Z3</f>
        <v>3</v>
      </c>
      <c r="L3" s="1">
        <f t="shared" ref="L3:L47" si="0">H3+J3</f>
        <v>133.5</v>
      </c>
      <c r="M3" s="1">
        <f t="shared" ref="M3:M47" si="1">I3+K3</f>
        <v>9</v>
      </c>
    </row>
    <row r="4" spans="1:13" x14ac:dyDescent="0.3">
      <c r="A4" t="s">
        <v>3</v>
      </c>
      <c r="B4" s="1">
        <f>'[1]Resources master file'!I4</f>
        <v>101.25</v>
      </c>
      <c r="C4" s="1">
        <f>'[1]Resources master file'!F4</f>
        <v>13.75</v>
      </c>
      <c r="D4" s="1">
        <f>'[1]Resources master file'!N4</f>
        <v>51.25</v>
      </c>
      <c r="E4" s="1">
        <f>'[1]Resources master file'!K4</f>
        <v>13.25</v>
      </c>
      <c r="F4" s="1">
        <f>'[1]Resources master file'!S4</f>
        <v>36</v>
      </c>
      <c r="G4" s="1">
        <f>'[1]Resources master file'!P4</f>
        <v>7</v>
      </c>
      <c r="H4" s="1">
        <f>'[1]Resources master file'!X4</f>
        <v>188.5</v>
      </c>
      <c r="I4" s="1">
        <f>'[1]Resources master file'!U4</f>
        <v>34</v>
      </c>
      <c r="J4" s="1">
        <f>'[1]Resources master file'!AM4</f>
        <v>33</v>
      </c>
      <c r="K4" s="1">
        <f>'[1]Resources master file'!Z4</f>
        <v>11</v>
      </c>
      <c r="L4" s="1">
        <f t="shared" si="0"/>
        <v>221.5</v>
      </c>
      <c r="M4" s="1">
        <f t="shared" si="1"/>
        <v>45</v>
      </c>
    </row>
    <row r="5" spans="1:13" x14ac:dyDescent="0.3">
      <c r="A5" t="s">
        <v>4</v>
      </c>
      <c r="B5" s="1">
        <f>'[1]Resources master file'!I5</f>
        <v>20</v>
      </c>
      <c r="C5" s="1">
        <f>'[1]Resources master file'!F5</f>
        <v>2.5</v>
      </c>
      <c r="D5" s="1">
        <f>'[1]Resources master file'!N5</f>
        <v>0</v>
      </c>
      <c r="E5" s="1">
        <f>'[1]Resources master file'!K5</f>
        <v>0</v>
      </c>
      <c r="F5" s="1">
        <f>'[1]Resources master file'!S5</f>
        <v>0</v>
      </c>
      <c r="G5" s="1">
        <f>'[1]Resources master file'!P5</f>
        <v>0</v>
      </c>
      <c r="H5" s="1">
        <f>'[1]Resources master file'!X5</f>
        <v>20</v>
      </c>
      <c r="I5" s="1">
        <f>'[1]Resources master file'!U5</f>
        <v>2.5</v>
      </c>
      <c r="J5" s="1">
        <f>'[1]Resources master file'!AM5</f>
        <v>19</v>
      </c>
      <c r="K5" s="1">
        <f>'[1]Resources master file'!Z5</f>
        <v>3</v>
      </c>
      <c r="L5" s="1">
        <f t="shared" si="0"/>
        <v>39</v>
      </c>
      <c r="M5" s="1">
        <f t="shared" si="1"/>
        <v>5.5</v>
      </c>
    </row>
    <row r="6" spans="1:13" x14ac:dyDescent="0.3">
      <c r="A6" t="s">
        <v>5</v>
      </c>
      <c r="B6" s="1">
        <f>'[1]Resources master file'!I6</f>
        <v>46.83</v>
      </c>
      <c r="C6" s="1">
        <f>'[1]Resources master file'!F6</f>
        <v>5</v>
      </c>
      <c r="D6" s="1">
        <f>'[1]Resources master file'!N6</f>
        <v>27.83</v>
      </c>
      <c r="E6" s="1">
        <f>'[1]Resources master file'!K6</f>
        <v>5</v>
      </c>
      <c r="F6" s="1">
        <f>'[1]Resources master file'!S6</f>
        <v>14</v>
      </c>
      <c r="G6" s="1">
        <f>'[1]Resources master file'!P6</f>
        <v>4</v>
      </c>
      <c r="H6" s="1">
        <f>'[1]Resources master file'!X6</f>
        <v>88.66</v>
      </c>
      <c r="I6" s="1">
        <f>'[1]Resources master file'!U6</f>
        <v>14</v>
      </c>
      <c r="J6" s="1">
        <f>'[1]Resources master file'!AM6</f>
        <v>21.5</v>
      </c>
      <c r="K6" s="1">
        <f>'[1]Resources master file'!Z6</f>
        <v>4.5</v>
      </c>
      <c r="L6" s="1">
        <f t="shared" si="0"/>
        <v>110.16</v>
      </c>
      <c r="M6" s="1">
        <f t="shared" si="1"/>
        <v>18.5</v>
      </c>
    </row>
    <row r="7" spans="1:13" ht="18" customHeight="1" x14ac:dyDescent="0.3">
      <c r="A7" t="s">
        <v>6</v>
      </c>
      <c r="B7" s="1">
        <f>'[1]Resources master file'!I7</f>
        <v>88</v>
      </c>
      <c r="C7" s="1">
        <f>'[1]Resources master file'!F7</f>
        <v>13</v>
      </c>
      <c r="D7" s="1">
        <f>'[1]Resources master file'!N7</f>
        <v>93</v>
      </c>
      <c r="E7" s="1">
        <f>'[1]Resources master file'!K7</f>
        <v>13</v>
      </c>
      <c r="F7" s="1">
        <f>'[1]Resources master file'!S7</f>
        <v>9</v>
      </c>
      <c r="G7" s="1">
        <f>'[1]Resources master file'!P7</f>
        <v>3</v>
      </c>
      <c r="H7" s="1">
        <f>'[1]Resources master file'!X7</f>
        <v>190</v>
      </c>
      <c r="I7" s="1">
        <f>'[1]Resources master file'!U7</f>
        <v>29</v>
      </c>
      <c r="J7" s="1">
        <f>'[1]Resources master file'!AM7</f>
        <v>180</v>
      </c>
      <c r="K7" s="1">
        <f>'[1]Resources master file'!Z7</f>
        <v>36.5</v>
      </c>
      <c r="L7" s="1">
        <f t="shared" si="0"/>
        <v>370</v>
      </c>
      <c r="M7" s="1">
        <f t="shared" si="1"/>
        <v>65.5</v>
      </c>
    </row>
    <row r="8" spans="1:13" x14ac:dyDescent="0.3">
      <c r="A8" t="s">
        <v>7</v>
      </c>
      <c r="B8" s="1">
        <f>'[1]Resources master file'!I8</f>
        <v>137</v>
      </c>
      <c r="C8" s="1">
        <f>'[1]Resources master file'!F8</f>
        <v>15</v>
      </c>
      <c r="D8" s="1">
        <f>'[1]Resources master file'!N8</f>
        <v>59</v>
      </c>
      <c r="E8" s="1">
        <f>'[1]Resources master file'!K8</f>
        <v>10</v>
      </c>
      <c r="F8" s="1">
        <f>'[1]Resources master file'!S8</f>
        <v>65</v>
      </c>
      <c r="G8" s="1">
        <f>'[1]Resources master file'!P8</f>
        <v>12</v>
      </c>
      <c r="H8" s="1">
        <f>'[1]Resources master file'!X8</f>
        <v>261</v>
      </c>
      <c r="I8" s="1">
        <f>'[1]Resources master file'!U8</f>
        <v>37</v>
      </c>
      <c r="J8" s="1">
        <f>'[1]Resources master file'!AM8</f>
        <v>185.53</v>
      </c>
      <c r="K8" s="1">
        <f>'[1]Resources master file'!Z8</f>
        <v>35.81</v>
      </c>
      <c r="L8" s="1">
        <f t="shared" si="0"/>
        <v>446.53</v>
      </c>
      <c r="M8" s="1">
        <f t="shared" si="1"/>
        <v>72.81</v>
      </c>
    </row>
    <row r="9" spans="1:13" x14ac:dyDescent="0.3">
      <c r="A9" t="s">
        <v>8</v>
      </c>
      <c r="B9" s="1">
        <f>'[1]Resources master file'!I9</f>
        <v>16</v>
      </c>
      <c r="C9" s="1">
        <f>'[1]Resources master file'!F9</f>
        <v>1</v>
      </c>
      <c r="D9" s="1">
        <f>'[1]Resources master file'!N9</f>
        <v>19</v>
      </c>
      <c r="E9" s="1">
        <f>'[1]Resources master file'!K9</f>
        <v>1</v>
      </c>
      <c r="F9" s="1">
        <f>'[1]Resources master file'!S9</f>
        <v>8</v>
      </c>
      <c r="G9" s="1">
        <f>'[1]Resources master file'!P9</f>
        <v>0</v>
      </c>
      <c r="H9" s="1">
        <f>'[1]Resources master file'!X9</f>
        <v>43</v>
      </c>
      <c r="I9" s="1">
        <f>'[1]Resources master file'!U9</f>
        <v>2</v>
      </c>
      <c r="J9" s="1">
        <f>'[1]Resources master file'!AM9</f>
        <v>2</v>
      </c>
      <c r="K9" s="1">
        <f>'[1]Resources master file'!Z9</f>
        <v>0</v>
      </c>
      <c r="L9" s="1">
        <f t="shared" si="0"/>
        <v>45</v>
      </c>
      <c r="M9" s="1">
        <f t="shared" si="1"/>
        <v>2</v>
      </c>
    </row>
    <row r="10" spans="1:13" x14ac:dyDescent="0.3">
      <c r="A10" t="s">
        <v>9</v>
      </c>
      <c r="B10" s="1">
        <f>'[1]Resources master file'!I10</f>
        <v>11</v>
      </c>
      <c r="C10" s="1">
        <f>'[1]Resources master file'!F10</f>
        <v>1</v>
      </c>
      <c r="D10" s="1">
        <f>'[1]Resources master file'!N10</f>
        <v>10</v>
      </c>
      <c r="E10" s="1">
        <f>'[1]Resources master file'!K10</f>
        <v>0</v>
      </c>
      <c r="F10" s="1">
        <f>'[1]Resources master file'!S10</f>
        <v>2</v>
      </c>
      <c r="G10" s="1">
        <f>'[1]Resources master file'!P10</f>
        <v>2</v>
      </c>
      <c r="H10" s="1">
        <f>'[1]Resources master file'!X10</f>
        <v>23</v>
      </c>
      <c r="I10" s="1">
        <f>'[1]Resources master file'!U10</f>
        <v>3</v>
      </c>
      <c r="J10" s="1">
        <f>'[1]Resources master file'!AM10</f>
        <v>3</v>
      </c>
      <c r="K10" s="1">
        <f>'[1]Resources master file'!Z10</f>
        <v>0</v>
      </c>
      <c r="L10" s="1">
        <f t="shared" si="0"/>
        <v>26</v>
      </c>
      <c r="M10" s="1">
        <f t="shared" si="1"/>
        <v>3</v>
      </c>
    </row>
    <row r="11" spans="1:13" x14ac:dyDescent="0.3">
      <c r="A11" t="s">
        <v>10</v>
      </c>
      <c r="B11" s="1">
        <f>'[1]Resources master file'!I11</f>
        <v>68</v>
      </c>
      <c r="C11" s="1">
        <f>'[1]Resources master file'!F11</f>
        <v>6</v>
      </c>
      <c r="D11" s="1">
        <f>'[1]Resources master file'!N11</f>
        <v>49.5</v>
      </c>
      <c r="E11" s="1">
        <f>'[1]Resources master file'!K11</f>
        <v>10</v>
      </c>
      <c r="F11" s="1">
        <f>'[1]Resources master file'!S11</f>
        <v>28</v>
      </c>
      <c r="G11" s="1">
        <f>'[1]Resources master file'!P11</f>
        <v>11</v>
      </c>
      <c r="H11" s="1">
        <f>'[1]Resources master file'!X11</f>
        <v>145.5</v>
      </c>
      <c r="I11" s="1">
        <f>'[1]Resources master file'!U11</f>
        <v>27</v>
      </c>
      <c r="J11" s="1">
        <f>'[1]Resources master file'!AM11</f>
        <v>0</v>
      </c>
      <c r="K11" s="1">
        <f>'[1]Resources master file'!Z11</f>
        <v>0</v>
      </c>
      <c r="L11" s="1">
        <f t="shared" si="0"/>
        <v>145.5</v>
      </c>
      <c r="M11" s="1">
        <f t="shared" si="1"/>
        <v>27</v>
      </c>
    </row>
    <row r="12" spans="1:13" x14ac:dyDescent="0.3">
      <c r="A12" t="s">
        <v>11</v>
      </c>
      <c r="B12" s="1">
        <f>'[1]Resources master file'!I12</f>
        <v>82.75</v>
      </c>
      <c r="C12" s="1">
        <f>'[1]Resources master file'!F12</f>
        <v>6</v>
      </c>
      <c r="D12" s="1">
        <f>'[1]Resources master file'!N12</f>
        <v>32.9</v>
      </c>
      <c r="E12" s="1">
        <f>'[1]Resources master file'!K12</f>
        <v>7</v>
      </c>
      <c r="F12" s="1">
        <f>'[1]Resources master file'!S12</f>
        <v>27</v>
      </c>
      <c r="G12" s="1">
        <f>'[1]Resources master file'!P12</f>
        <v>8</v>
      </c>
      <c r="H12" s="1">
        <f>'[1]Resources master file'!X12</f>
        <v>142.65</v>
      </c>
      <c r="I12" s="1">
        <f>'[1]Resources master file'!U12</f>
        <v>21</v>
      </c>
      <c r="J12" s="1">
        <f>'[1]Resources master file'!AM12</f>
        <v>12</v>
      </c>
      <c r="K12" s="1">
        <f>'[1]Resources master file'!Z12</f>
        <v>2</v>
      </c>
      <c r="L12" s="1">
        <f t="shared" si="0"/>
        <v>154.65</v>
      </c>
      <c r="M12" s="1">
        <f t="shared" si="1"/>
        <v>23</v>
      </c>
    </row>
    <row r="13" spans="1:13" x14ac:dyDescent="0.3">
      <c r="A13" t="s">
        <v>12</v>
      </c>
      <c r="B13" s="1">
        <f>'[1]Resources master file'!I13</f>
        <v>24</v>
      </c>
      <c r="C13" s="1">
        <f>'[1]Resources master file'!F13</f>
        <v>3</v>
      </c>
      <c r="D13" s="1">
        <f>'[1]Resources master file'!N13</f>
        <v>25.49</v>
      </c>
      <c r="E13" s="1">
        <f>'[1]Resources master file'!K13</f>
        <v>5</v>
      </c>
      <c r="F13" s="1">
        <f>'[1]Resources master file'!S13</f>
        <v>16.2</v>
      </c>
      <c r="G13" s="1">
        <f>'[1]Resources master file'!P13</f>
        <v>1.6</v>
      </c>
      <c r="H13" s="1">
        <f>'[1]Resources master file'!X13</f>
        <v>65.69</v>
      </c>
      <c r="I13" s="1">
        <f>'[1]Resources master file'!U13</f>
        <v>9.6</v>
      </c>
      <c r="J13" s="1">
        <f>'[1]Resources master file'!AM13</f>
        <v>9</v>
      </c>
      <c r="K13" s="1">
        <f>'[1]Resources master file'!Z13</f>
        <v>3</v>
      </c>
      <c r="L13" s="1">
        <f t="shared" si="0"/>
        <v>74.69</v>
      </c>
      <c r="M13" s="1">
        <f t="shared" si="1"/>
        <v>12.6</v>
      </c>
    </row>
    <row r="14" spans="1:13" x14ac:dyDescent="0.3">
      <c r="A14" t="s">
        <v>13</v>
      </c>
      <c r="B14" s="1">
        <f>'[1]Resources master file'!I14</f>
        <v>82.8</v>
      </c>
      <c r="C14" s="1">
        <f>'[1]Resources master file'!F14</f>
        <v>13.8</v>
      </c>
      <c r="D14" s="1">
        <f>'[1]Resources master file'!N14</f>
        <v>28.7</v>
      </c>
      <c r="E14" s="1">
        <f>'[1]Resources master file'!K14</f>
        <v>3.7</v>
      </c>
      <c r="F14" s="1">
        <f>'[1]Resources master file'!S14</f>
        <v>29.7</v>
      </c>
      <c r="G14" s="1">
        <f>'[1]Resources master file'!P14</f>
        <v>12.9</v>
      </c>
      <c r="H14" s="1">
        <f>'[1]Resources master file'!X14</f>
        <v>141.19999999999999</v>
      </c>
      <c r="I14" s="1">
        <f>'[1]Resources master file'!U14</f>
        <v>30.4</v>
      </c>
      <c r="J14" s="1">
        <f>'[1]Resources master file'!AM14</f>
        <v>51.7</v>
      </c>
      <c r="K14" s="1">
        <f>'[1]Resources master file'!Z14</f>
        <v>5.3</v>
      </c>
      <c r="L14" s="1">
        <f t="shared" si="0"/>
        <v>192.89999999999998</v>
      </c>
      <c r="M14" s="1">
        <f t="shared" si="1"/>
        <v>35.699999999999996</v>
      </c>
    </row>
    <row r="15" spans="1:13" x14ac:dyDescent="0.3">
      <c r="A15" t="s">
        <v>44</v>
      </c>
      <c r="B15" s="1">
        <f>'[1]Resources master file'!I15</f>
        <v>28</v>
      </c>
      <c r="C15" s="1">
        <f>'[1]Resources master file'!F15</f>
        <v>3</v>
      </c>
      <c r="D15" s="1">
        <f>'[1]Resources master file'!N15</f>
        <v>29</v>
      </c>
      <c r="E15" s="1">
        <f>'[1]Resources master file'!K15</f>
        <v>5</v>
      </c>
      <c r="F15" s="1">
        <f>'[1]Resources master file'!S15</f>
        <v>6</v>
      </c>
      <c r="G15" s="1">
        <f>'[1]Resources master file'!P15</f>
        <v>0</v>
      </c>
      <c r="H15" s="1">
        <f>'[1]Resources master file'!X15</f>
        <v>63</v>
      </c>
      <c r="I15" s="1">
        <f>'[1]Resources master file'!U15</f>
        <v>8</v>
      </c>
      <c r="J15" s="1">
        <f>'[1]Resources master file'!AM15</f>
        <v>16</v>
      </c>
      <c r="K15" s="1">
        <f>'[1]Resources master file'!Z15</f>
        <v>1</v>
      </c>
      <c r="L15" s="1">
        <f t="shared" si="0"/>
        <v>79</v>
      </c>
      <c r="M15" s="1">
        <f t="shared" si="1"/>
        <v>9</v>
      </c>
    </row>
    <row r="16" spans="1:13" x14ac:dyDescent="0.3">
      <c r="A16" t="s">
        <v>14</v>
      </c>
      <c r="B16" s="1">
        <f>'[1]Resources master file'!I16</f>
        <v>87</v>
      </c>
      <c r="C16" s="1">
        <f>'[1]Resources master file'!F16</f>
        <v>9</v>
      </c>
      <c r="D16" s="1">
        <f>'[1]Resources master file'!N16</f>
        <v>27</v>
      </c>
      <c r="E16" s="1">
        <f>'[1]Resources master file'!K16</f>
        <v>3</v>
      </c>
      <c r="F16" s="1">
        <f>'[1]Resources master file'!S16</f>
        <v>18</v>
      </c>
      <c r="G16" s="1">
        <f>'[1]Resources master file'!P16</f>
        <v>6</v>
      </c>
      <c r="H16" s="1">
        <f>'[1]Resources master file'!X16</f>
        <v>132</v>
      </c>
      <c r="I16" s="1">
        <f>'[1]Resources master file'!U16</f>
        <v>18</v>
      </c>
      <c r="J16" s="1">
        <f>'[1]Resources master file'!AM16</f>
        <v>1</v>
      </c>
      <c r="K16" s="1">
        <f>'[1]Resources master file'!Z16</f>
        <v>0</v>
      </c>
      <c r="L16" s="1">
        <f t="shared" si="0"/>
        <v>133</v>
      </c>
      <c r="M16" s="1">
        <f t="shared" si="1"/>
        <v>18</v>
      </c>
    </row>
    <row r="17" spans="1:13" x14ac:dyDescent="0.3">
      <c r="A17" t="s">
        <v>15</v>
      </c>
      <c r="B17" s="1">
        <f>'[1]Resources master file'!I17</f>
        <v>0</v>
      </c>
      <c r="C17" s="1">
        <f>'[1]Resources master file'!F17</f>
        <v>0</v>
      </c>
      <c r="D17" s="1">
        <f>'[1]Resources master file'!N17</f>
        <v>2</v>
      </c>
      <c r="E17" s="1">
        <f>'[1]Resources master file'!K17</f>
        <v>0</v>
      </c>
      <c r="F17" s="1">
        <f>'[1]Resources master file'!S17</f>
        <v>3</v>
      </c>
      <c r="G17" s="1">
        <f>'[1]Resources master file'!P17</f>
        <v>1</v>
      </c>
      <c r="H17" s="1">
        <f>'[1]Resources master file'!X17</f>
        <v>5</v>
      </c>
      <c r="I17" s="1">
        <f>'[1]Resources master file'!U17</f>
        <v>1</v>
      </c>
      <c r="J17" s="1">
        <f>'[1]Resources master file'!AM17</f>
        <v>2</v>
      </c>
      <c r="K17" s="1">
        <f>'[1]Resources master file'!Z17</f>
        <v>0</v>
      </c>
      <c r="L17" s="1">
        <f t="shared" si="0"/>
        <v>7</v>
      </c>
      <c r="M17" s="1">
        <f t="shared" si="1"/>
        <v>1</v>
      </c>
    </row>
    <row r="18" spans="1:13" x14ac:dyDescent="0.3">
      <c r="A18" t="s">
        <v>16</v>
      </c>
      <c r="B18" s="1">
        <f>'[1]Resources master file'!I18</f>
        <v>27</v>
      </c>
      <c r="C18" s="1">
        <f>'[1]Resources master file'!F18</f>
        <v>3</v>
      </c>
      <c r="D18" s="1">
        <f>'[1]Resources master file'!N18</f>
        <v>8</v>
      </c>
      <c r="E18" s="1">
        <f>'[1]Resources master file'!K18</f>
        <v>3</v>
      </c>
      <c r="F18" s="1">
        <f>'[1]Resources master file'!S18</f>
        <v>5</v>
      </c>
      <c r="G18" s="1">
        <f>'[1]Resources master file'!P18</f>
        <v>1</v>
      </c>
      <c r="H18" s="1">
        <f>'[1]Resources master file'!X18</f>
        <v>40</v>
      </c>
      <c r="I18" s="1">
        <f>'[1]Resources master file'!U18</f>
        <v>7</v>
      </c>
      <c r="J18" s="1">
        <f>'[1]Resources master file'!AM18</f>
        <v>17</v>
      </c>
      <c r="K18" s="1">
        <f>'[1]Resources master file'!Z18</f>
        <v>5</v>
      </c>
      <c r="L18" s="1">
        <f t="shared" si="0"/>
        <v>57</v>
      </c>
      <c r="M18" s="1">
        <f t="shared" si="1"/>
        <v>12</v>
      </c>
    </row>
    <row r="19" spans="1:13" x14ac:dyDescent="0.3">
      <c r="A19" t="s">
        <v>17</v>
      </c>
      <c r="B19" s="1">
        <f>'[1]Resources master file'!I19</f>
        <v>1</v>
      </c>
      <c r="C19" s="1">
        <f>'[1]Resources master file'!F19</f>
        <v>0</v>
      </c>
      <c r="D19" s="1">
        <f>'[1]Resources master file'!N19</f>
        <v>2</v>
      </c>
      <c r="E19" s="1">
        <f>'[1]Resources master file'!K19</f>
        <v>1</v>
      </c>
      <c r="F19" s="1">
        <f>'[1]Resources master file'!S19</f>
        <v>8</v>
      </c>
      <c r="G19" s="1">
        <f>'[1]Resources master file'!P19</f>
        <v>1</v>
      </c>
      <c r="H19" s="1">
        <f>'[1]Resources master file'!X19</f>
        <v>11</v>
      </c>
      <c r="I19" s="1">
        <f>'[1]Resources master file'!U19</f>
        <v>2</v>
      </c>
      <c r="J19" s="1">
        <f>'[1]Resources master file'!AM19</f>
        <v>0</v>
      </c>
      <c r="K19" s="1">
        <f>'[1]Resources master file'!Z19</f>
        <v>0</v>
      </c>
      <c r="L19" s="1">
        <f t="shared" si="0"/>
        <v>11</v>
      </c>
      <c r="M19" s="1">
        <f t="shared" si="1"/>
        <v>2</v>
      </c>
    </row>
    <row r="20" spans="1:13" x14ac:dyDescent="0.3">
      <c r="A20" t="s">
        <v>18</v>
      </c>
      <c r="B20" s="1">
        <f>'[1]Resources master file'!I20</f>
        <v>11.5</v>
      </c>
      <c r="C20" s="1">
        <f>'[1]Resources master file'!F20</f>
        <v>0</v>
      </c>
      <c r="D20" s="1">
        <f>'[1]Resources master file'!N20</f>
        <v>6</v>
      </c>
      <c r="E20" s="1">
        <f>'[1]Resources master file'!K20</f>
        <v>3</v>
      </c>
      <c r="F20" s="1">
        <f>'[1]Resources master file'!S20</f>
        <v>5</v>
      </c>
      <c r="G20" s="1">
        <f>'[1]Resources master file'!P20</f>
        <v>0</v>
      </c>
      <c r="H20" s="1">
        <f>'[1]Resources master file'!X20</f>
        <v>22.5</v>
      </c>
      <c r="I20" s="1">
        <f>'[1]Resources master file'!U20</f>
        <v>3</v>
      </c>
      <c r="J20" s="1">
        <f>'[1]Resources master file'!AM20</f>
        <v>0</v>
      </c>
      <c r="K20" s="1">
        <f>'[1]Resources master file'!Z20</f>
        <v>0</v>
      </c>
      <c r="L20" s="1">
        <f t="shared" si="0"/>
        <v>22.5</v>
      </c>
      <c r="M20" s="1">
        <f t="shared" si="1"/>
        <v>3</v>
      </c>
    </row>
    <row r="21" spans="1:13" x14ac:dyDescent="0.3">
      <c r="A21" t="s">
        <v>19</v>
      </c>
      <c r="B21" s="1">
        <f>'[1]Resources master file'!I21</f>
        <v>68</v>
      </c>
      <c r="C21" s="1">
        <f>'[1]Resources master file'!F21</f>
        <v>6</v>
      </c>
      <c r="D21" s="1">
        <f>'[1]Resources master file'!N21</f>
        <v>21</v>
      </c>
      <c r="E21" s="1">
        <f>'[1]Resources master file'!K21</f>
        <v>2</v>
      </c>
      <c r="F21" s="1">
        <f>'[1]Resources master file'!S21</f>
        <v>13</v>
      </c>
      <c r="G21" s="1">
        <f>'[1]Resources master file'!P21</f>
        <v>4</v>
      </c>
      <c r="H21" s="1">
        <f>'[1]Resources master file'!X21</f>
        <v>102</v>
      </c>
      <c r="I21" s="1">
        <f>'[1]Resources master file'!U21</f>
        <v>12</v>
      </c>
      <c r="J21" s="1">
        <f>'[1]Resources master file'!AM21</f>
        <v>43.53</v>
      </c>
      <c r="K21" s="1">
        <f>'[1]Resources master file'!Z21</f>
        <v>5.9</v>
      </c>
      <c r="L21" s="1">
        <f t="shared" si="0"/>
        <v>145.53</v>
      </c>
      <c r="M21" s="1">
        <f t="shared" si="1"/>
        <v>17.899999999999999</v>
      </c>
    </row>
    <row r="22" spans="1:13" x14ac:dyDescent="0.3">
      <c r="A22" t="s">
        <v>20</v>
      </c>
      <c r="B22" s="1">
        <f>'[1]Resources master file'!I22</f>
        <v>16</v>
      </c>
      <c r="C22" s="1">
        <f>'[1]Resources master file'!F22</f>
        <v>3</v>
      </c>
      <c r="D22" s="1">
        <f>'[1]Resources master file'!N22</f>
        <v>15</v>
      </c>
      <c r="E22" s="1">
        <f>'[1]Resources master file'!K22</f>
        <v>4</v>
      </c>
      <c r="F22" s="1">
        <f>'[1]Resources master file'!S22</f>
        <v>4</v>
      </c>
      <c r="G22" s="1">
        <f>'[1]Resources master file'!P22</f>
        <v>1</v>
      </c>
      <c r="H22" s="1">
        <f>'[1]Resources master file'!X22</f>
        <v>35</v>
      </c>
      <c r="I22" s="1">
        <f>'[1]Resources master file'!U22</f>
        <v>8</v>
      </c>
      <c r="J22" s="1">
        <f>'[1]Resources master file'!AM22</f>
        <v>45.829000000000001</v>
      </c>
      <c r="K22" s="1">
        <f>'[1]Resources master file'!Z22</f>
        <v>5.75</v>
      </c>
      <c r="L22" s="1">
        <f t="shared" si="0"/>
        <v>80.829000000000008</v>
      </c>
      <c r="M22" s="1">
        <f t="shared" si="1"/>
        <v>13.75</v>
      </c>
    </row>
    <row r="23" spans="1:13" x14ac:dyDescent="0.3">
      <c r="A23" t="s">
        <v>21</v>
      </c>
      <c r="B23" s="1">
        <f>'[1]Resources master file'!I23</f>
        <v>9.5</v>
      </c>
      <c r="C23" s="1">
        <f>'[1]Resources master file'!F23</f>
        <v>0</v>
      </c>
      <c r="D23" s="1">
        <f>'[1]Resources master file'!N23</f>
        <v>0</v>
      </c>
      <c r="E23" s="1">
        <f>'[1]Resources master file'!K23</f>
        <v>0</v>
      </c>
      <c r="F23" s="1">
        <f>'[1]Resources master file'!S23</f>
        <v>0</v>
      </c>
      <c r="G23" s="1">
        <f>'[1]Resources master file'!P23</f>
        <v>0</v>
      </c>
      <c r="H23" s="1">
        <f>'[1]Resources master file'!X23</f>
        <v>9.5</v>
      </c>
      <c r="I23" s="1">
        <f>'[1]Resources master file'!U23</f>
        <v>0</v>
      </c>
      <c r="J23" s="1">
        <f>'[1]Resources master file'!AM23</f>
        <v>6.25</v>
      </c>
      <c r="K23" s="1">
        <f>'[1]Resources master file'!Z23</f>
        <v>0</v>
      </c>
      <c r="L23" s="1">
        <f t="shared" si="0"/>
        <v>15.75</v>
      </c>
      <c r="M23" s="1">
        <f t="shared" si="1"/>
        <v>0</v>
      </c>
    </row>
    <row r="24" spans="1:13" x14ac:dyDescent="0.3">
      <c r="A24" t="s">
        <v>22</v>
      </c>
      <c r="B24" s="1">
        <f>'[1]Resources master file'!I24</f>
        <v>21</v>
      </c>
      <c r="C24" s="1">
        <f>'[1]Resources master file'!F24</f>
        <v>1</v>
      </c>
      <c r="D24" s="1">
        <f>'[1]Resources master file'!N24</f>
        <v>4</v>
      </c>
      <c r="E24" s="1">
        <f>'[1]Resources master file'!K24</f>
        <v>0</v>
      </c>
      <c r="F24" s="1">
        <f>'[1]Resources master file'!S24</f>
        <v>8</v>
      </c>
      <c r="G24" s="1">
        <f>'[1]Resources master file'!P24</f>
        <v>2</v>
      </c>
      <c r="H24" s="1">
        <f>'[1]Resources master file'!X24</f>
        <v>33</v>
      </c>
      <c r="I24" s="1">
        <f>'[1]Resources master file'!U24</f>
        <v>3</v>
      </c>
      <c r="J24" s="1">
        <f>'[1]Resources master file'!AM24</f>
        <v>0</v>
      </c>
      <c r="K24" s="1">
        <f>'[1]Resources master file'!Z24</f>
        <v>0</v>
      </c>
      <c r="L24" s="1">
        <f t="shared" si="0"/>
        <v>33</v>
      </c>
      <c r="M24" s="1">
        <f t="shared" si="1"/>
        <v>3</v>
      </c>
    </row>
    <row r="25" spans="1:13" x14ac:dyDescent="0.3">
      <c r="A25" t="s">
        <v>23</v>
      </c>
      <c r="B25" s="1">
        <f>'[1]Resources master file'!I25</f>
        <v>9</v>
      </c>
      <c r="C25" s="1">
        <f>'[1]Resources master file'!F25</f>
        <v>0</v>
      </c>
      <c r="D25" s="1">
        <f>'[1]Resources master file'!N25</f>
        <v>1</v>
      </c>
      <c r="E25" s="1">
        <f>'[1]Resources master file'!K25</f>
        <v>0</v>
      </c>
      <c r="F25" s="1">
        <f>'[1]Resources master file'!S25</f>
        <v>1</v>
      </c>
      <c r="G25" s="1">
        <f>'[1]Resources master file'!P25</f>
        <v>0</v>
      </c>
      <c r="H25" s="1">
        <f>'[1]Resources master file'!X25</f>
        <v>11</v>
      </c>
      <c r="I25" s="1">
        <f>'[1]Resources master file'!U25</f>
        <v>0</v>
      </c>
      <c r="J25" s="1">
        <f>'[1]Resources master file'!AM25</f>
        <v>2</v>
      </c>
      <c r="K25" s="1">
        <f>'[1]Resources master file'!Z25</f>
        <v>0</v>
      </c>
      <c r="L25" s="1">
        <f t="shared" si="0"/>
        <v>13</v>
      </c>
      <c r="M25" s="1">
        <f t="shared" si="1"/>
        <v>0</v>
      </c>
    </row>
    <row r="26" spans="1:13" x14ac:dyDescent="0.3">
      <c r="A26" t="s">
        <v>24</v>
      </c>
      <c r="B26" s="1">
        <f>'[1]Resources master file'!I26</f>
        <v>15</v>
      </c>
      <c r="C26" s="1">
        <f>'[1]Resources master file'!F26</f>
        <v>4</v>
      </c>
      <c r="D26" s="1">
        <f>'[1]Resources master file'!N26</f>
        <v>14</v>
      </c>
      <c r="E26" s="1">
        <f>'[1]Resources master file'!K26</f>
        <v>0</v>
      </c>
      <c r="F26" s="1">
        <f>'[1]Resources master file'!S26</f>
        <v>0</v>
      </c>
      <c r="G26" s="1">
        <f>'[1]Resources master file'!P26</f>
        <v>0</v>
      </c>
      <c r="H26" s="1">
        <f>'[1]Resources master file'!X26</f>
        <v>29</v>
      </c>
      <c r="I26" s="1">
        <f>'[1]Resources master file'!U26</f>
        <v>4</v>
      </c>
      <c r="J26" s="1">
        <f>'[1]Resources master file'!AM26</f>
        <v>28</v>
      </c>
      <c r="K26" s="1">
        <f>'[1]Resources master file'!Z26</f>
        <v>1</v>
      </c>
      <c r="L26" s="1">
        <f t="shared" si="0"/>
        <v>57</v>
      </c>
      <c r="M26" s="1">
        <f t="shared" si="1"/>
        <v>5</v>
      </c>
    </row>
    <row r="27" spans="1:13" x14ac:dyDescent="0.3">
      <c r="A27" t="s">
        <v>25</v>
      </c>
      <c r="B27" s="1">
        <f>'[1]Resources master file'!I27</f>
        <v>0</v>
      </c>
      <c r="C27" s="1">
        <f>'[1]Resources master file'!F27</f>
        <v>0</v>
      </c>
      <c r="D27" s="1">
        <f>'[1]Resources master file'!N27</f>
        <v>0</v>
      </c>
      <c r="E27" s="1">
        <f>'[1]Resources master file'!K27</f>
        <v>0</v>
      </c>
      <c r="F27" s="1">
        <f>'[1]Resources master file'!S27</f>
        <v>0</v>
      </c>
      <c r="G27" s="1">
        <f>'[1]Resources master file'!P27</f>
        <v>0</v>
      </c>
      <c r="H27" s="1">
        <f>'[1]Resources master file'!X27</f>
        <v>0</v>
      </c>
      <c r="I27" s="1">
        <f>'[1]Resources master file'!U27</f>
        <v>0</v>
      </c>
      <c r="J27" s="1">
        <f>'[1]Resources master file'!AM27</f>
        <v>0</v>
      </c>
      <c r="K27" s="1">
        <f>'[1]Resources master file'!Z27</f>
        <v>0</v>
      </c>
      <c r="L27" s="1">
        <f t="shared" si="0"/>
        <v>0</v>
      </c>
      <c r="M27" s="1">
        <f t="shared" si="1"/>
        <v>0</v>
      </c>
    </row>
    <row r="28" spans="1:13" x14ac:dyDescent="0.3">
      <c r="A28" t="s">
        <v>26</v>
      </c>
      <c r="B28" s="1">
        <f>'[1]Resources master file'!I28</f>
        <v>128</v>
      </c>
      <c r="C28" s="1">
        <f>'[1]Resources master file'!F28</f>
        <v>11</v>
      </c>
      <c r="D28" s="1">
        <f>'[1]Resources master file'!N28</f>
        <v>54</v>
      </c>
      <c r="E28" s="1">
        <f>'[1]Resources master file'!K28</f>
        <v>7</v>
      </c>
      <c r="F28" s="1">
        <f>'[1]Resources master file'!S28</f>
        <v>46</v>
      </c>
      <c r="G28" s="1">
        <f>'[1]Resources master file'!P28</f>
        <v>13</v>
      </c>
      <c r="H28" s="1">
        <f>'[1]Resources master file'!X28</f>
        <v>228</v>
      </c>
      <c r="I28" s="1">
        <f>'[1]Resources master file'!U28</f>
        <v>31</v>
      </c>
      <c r="J28" s="1">
        <f>'[1]Resources master file'!AM28</f>
        <v>23.65</v>
      </c>
      <c r="K28" s="1">
        <f>'[1]Resources master file'!Z28</f>
        <v>5</v>
      </c>
      <c r="L28" s="1">
        <f t="shared" si="0"/>
        <v>251.65</v>
      </c>
      <c r="M28" s="1">
        <f t="shared" si="1"/>
        <v>36</v>
      </c>
    </row>
    <row r="29" spans="1:13" x14ac:dyDescent="0.3">
      <c r="A29" t="s">
        <v>27</v>
      </c>
      <c r="B29" s="1">
        <f>'[1]Resources master file'!I29</f>
        <v>107</v>
      </c>
      <c r="C29" s="1">
        <f>'[1]Resources master file'!F29</f>
        <v>14</v>
      </c>
      <c r="D29" s="1">
        <f>'[1]Resources master file'!N29</f>
        <v>24</v>
      </c>
      <c r="E29" s="1">
        <f>'[1]Resources master file'!K29</f>
        <v>5</v>
      </c>
      <c r="F29" s="1">
        <f>'[1]Resources master file'!S29</f>
        <v>31</v>
      </c>
      <c r="G29" s="1">
        <f>'[1]Resources master file'!P29</f>
        <v>11</v>
      </c>
      <c r="H29" s="1">
        <f>'[1]Resources master file'!X29</f>
        <v>162</v>
      </c>
      <c r="I29" s="1">
        <f>'[1]Resources master file'!U29</f>
        <v>30</v>
      </c>
      <c r="J29" s="1">
        <f>'[1]Resources master file'!AM29</f>
        <v>36.08</v>
      </c>
      <c r="K29" s="1">
        <f>'[1]Resources master file'!Z29</f>
        <v>10.8</v>
      </c>
      <c r="L29" s="1">
        <f t="shared" si="0"/>
        <v>198.07999999999998</v>
      </c>
      <c r="M29" s="1">
        <f t="shared" si="1"/>
        <v>40.799999999999997</v>
      </c>
    </row>
    <row r="30" spans="1:13" x14ac:dyDescent="0.3">
      <c r="A30" t="s">
        <v>28</v>
      </c>
      <c r="B30" s="1">
        <f>'[1]Resources master file'!I30</f>
        <v>13</v>
      </c>
      <c r="C30" s="1">
        <f>'[1]Resources master file'!F30</f>
        <v>3</v>
      </c>
      <c r="D30" s="1">
        <f>'[1]Resources master file'!N30</f>
        <v>13</v>
      </c>
      <c r="E30" s="1">
        <f>'[1]Resources master file'!K30</f>
        <v>1</v>
      </c>
      <c r="F30" s="1">
        <f>'[1]Resources master file'!S30</f>
        <v>17</v>
      </c>
      <c r="G30" s="1">
        <f>'[1]Resources master file'!P30</f>
        <v>1</v>
      </c>
      <c r="H30" s="1">
        <f>'[1]Resources master file'!X30</f>
        <v>43</v>
      </c>
      <c r="I30" s="1">
        <f>'[1]Resources master file'!U30</f>
        <v>5</v>
      </c>
      <c r="J30" s="1">
        <f>'[1]Resources master file'!AM30</f>
        <v>14</v>
      </c>
      <c r="K30" s="1">
        <f>'[1]Resources master file'!Z30</f>
        <v>5</v>
      </c>
      <c r="L30" s="1">
        <f t="shared" si="0"/>
        <v>57</v>
      </c>
      <c r="M30" s="1">
        <f t="shared" si="1"/>
        <v>10</v>
      </c>
    </row>
    <row r="31" spans="1:13" x14ac:dyDescent="0.3">
      <c r="A31" t="s">
        <v>29</v>
      </c>
      <c r="B31" s="1">
        <f>'[1]Resources master file'!I31</f>
        <v>103</v>
      </c>
      <c r="C31" s="1">
        <f>'[1]Resources master file'!F31</f>
        <v>17</v>
      </c>
      <c r="D31" s="1">
        <f>'[1]Resources master file'!N31</f>
        <v>36</v>
      </c>
      <c r="E31" s="1">
        <f>'[1]Resources master file'!K31</f>
        <v>8</v>
      </c>
      <c r="F31" s="1">
        <f>'[1]Resources master file'!S31</f>
        <v>35</v>
      </c>
      <c r="G31" s="1">
        <f>'[1]Resources master file'!P31</f>
        <v>15</v>
      </c>
      <c r="H31" s="1">
        <f>'[1]Resources master file'!X31</f>
        <v>174</v>
      </c>
      <c r="I31" s="1">
        <f>'[1]Resources master file'!U31</f>
        <v>40</v>
      </c>
      <c r="J31" s="1">
        <f>'[1]Resources master file'!AM31</f>
        <v>0</v>
      </c>
      <c r="K31" s="1">
        <f>'[1]Resources master file'!Z31</f>
        <v>0</v>
      </c>
      <c r="L31" s="1">
        <f t="shared" si="0"/>
        <v>174</v>
      </c>
      <c r="M31" s="1">
        <f t="shared" si="1"/>
        <v>40</v>
      </c>
    </row>
    <row r="32" spans="1:13" x14ac:dyDescent="0.3">
      <c r="A32" t="s">
        <v>30</v>
      </c>
      <c r="B32" s="1">
        <f>'[1]Resources master file'!I32</f>
        <v>15.89</v>
      </c>
      <c r="C32" s="1">
        <f>'[1]Resources master file'!F32</f>
        <v>3</v>
      </c>
      <c r="D32" s="1">
        <f>'[1]Resources master file'!N32</f>
        <v>16.119900000000001</v>
      </c>
      <c r="E32" s="1">
        <f>'[1]Resources master file'!K32</f>
        <v>4.33</v>
      </c>
      <c r="F32" s="1">
        <f>'[1]Resources master file'!S32</f>
        <v>16.25</v>
      </c>
      <c r="G32" s="1">
        <f>'[1]Resources master file'!P32</f>
        <v>3.25</v>
      </c>
      <c r="H32" s="1">
        <f>'[1]Resources master file'!X32</f>
        <v>48.26</v>
      </c>
      <c r="I32" s="1">
        <f>'[1]Resources master file'!U32</f>
        <v>10.58</v>
      </c>
      <c r="J32" s="1">
        <f>'[1]Resources master file'!AM32</f>
        <v>0</v>
      </c>
      <c r="K32" s="1">
        <f>'[1]Resources master file'!Z32</f>
        <v>0</v>
      </c>
      <c r="L32" s="1">
        <f t="shared" si="0"/>
        <v>48.26</v>
      </c>
      <c r="M32" s="1">
        <f t="shared" si="1"/>
        <v>10.58</v>
      </c>
    </row>
    <row r="33" spans="1:13" x14ac:dyDescent="0.3">
      <c r="A33" t="s">
        <v>31</v>
      </c>
      <c r="B33" s="1">
        <f>'[1]Resources master file'!I33</f>
        <v>38.5</v>
      </c>
      <c r="C33" s="1">
        <f>'[1]Resources master file'!F33</f>
        <v>3</v>
      </c>
      <c r="D33" s="1">
        <f>'[1]Resources master file'!N33</f>
        <v>22</v>
      </c>
      <c r="E33" s="1">
        <f>'[1]Resources master file'!K33</f>
        <v>4</v>
      </c>
      <c r="F33" s="1">
        <f>'[1]Resources master file'!S33</f>
        <v>15.5</v>
      </c>
      <c r="G33" s="1">
        <f>'[1]Resources master file'!P33</f>
        <v>6</v>
      </c>
      <c r="H33" s="1">
        <f>'[1]Resources master file'!X33</f>
        <v>76</v>
      </c>
      <c r="I33" s="1">
        <f>'[1]Resources master file'!U33</f>
        <v>13</v>
      </c>
      <c r="J33" s="1">
        <f>'[1]Resources master file'!AM33</f>
        <v>12.18</v>
      </c>
      <c r="K33" s="1">
        <f>'[1]Resources master file'!Z33</f>
        <v>3</v>
      </c>
      <c r="L33" s="1">
        <f t="shared" si="0"/>
        <v>88.18</v>
      </c>
      <c r="M33" s="1">
        <f t="shared" si="1"/>
        <v>16</v>
      </c>
    </row>
    <row r="34" spans="1:13" x14ac:dyDescent="0.3">
      <c r="A34" t="s">
        <v>32</v>
      </c>
      <c r="B34" s="1">
        <f>'[1]Resources master file'!I34</f>
        <v>40</v>
      </c>
      <c r="C34" s="1">
        <f>'[1]Resources master file'!F34</f>
        <v>6</v>
      </c>
      <c r="D34" s="1">
        <f>'[1]Resources master file'!N34</f>
        <v>13.5</v>
      </c>
      <c r="E34" s="1">
        <f>'[1]Resources master file'!K34</f>
        <v>0.5</v>
      </c>
      <c r="F34" s="1">
        <f>'[1]Resources master file'!S34</f>
        <v>9</v>
      </c>
      <c r="G34" s="1">
        <f>'[1]Resources master file'!P34</f>
        <v>2</v>
      </c>
      <c r="H34" s="1">
        <f>'[1]Resources master file'!X34</f>
        <v>62.5</v>
      </c>
      <c r="I34" s="1">
        <f>'[1]Resources master file'!U34</f>
        <v>8.5</v>
      </c>
      <c r="J34" s="1">
        <f>'[1]Resources master file'!AM34</f>
        <v>6</v>
      </c>
      <c r="K34" s="1">
        <f>'[1]Resources master file'!Z34</f>
        <v>0</v>
      </c>
      <c r="L34" s="1">
        <f t="shared" si="0"/>
        <v>68.5</v>
      </c>
      <c r="M34" s="1">
        <f t="shared" si="1"/>
        <v>8.5</v>
      </c>
    </row>
    <row r="35" spans="1:13" x14ac:dyDescent="0.3">
      <c r="A35" t="s">
        <v>33</v>
      </c>
      <c r="B35" s="1">
        <f>'[1]Resources master file'!I35</f>
        <v>3</v>
      </c>
      <c r="C35" s="1">
        <f>'[1]Resources master file'!F35</f>
        <v>0</v>
      </c>
      <c r="D35" s="1">
        <f>'[1]Resources master file'!N35</f>
        <v>3</v>
      </c>
      <c r="E35" s="1">
        <f>'[1]Resources master file'!K35</f>
        <v>0</v>
      </c>
      <c r="F35" s="1">
        <f>'[1]Resources master file'!S35</f>
        <v>2</v>
      </c>
      <c r="G35" s="1">
        <f>'[1]Resources master file'!P35</f>
        <v>0</v>
      </c>
      <c r="H35" s="1">
        <f>'[1]Resources master file'!X35</f>
        <v>8</v>
      </c>
      <c r="I35" s="1">
        <f>'[1]Resources master file'!U35</f>
        <v>0</v>
      </c>
      <c r="J35" s="1">
        <f>'[1]Resources master file'!AM35</f>
        <v>2.5998999999999999</v>
      </c>
      <c r="K35" s="1">
        <f>'[1]Resources master file'!Z35</f>
        <v>1</v>
      </c>
      <c r="L35" s="1">
        <f t="shared" si="0"/>
        <v>10.5999</v>
      </c>
      <c r="M35" s="1">
        <f t="shared" si="1"/>
        <v>1</v>
      </c>
    </row>
    <row r="36" spans="1:13" x14ac:dyDescent="0.3">
      <c r="A36" t="s">
        <v>34</v>
      </c>
      <c r="B36" s="1">
        <f>'[1]Resources master file'!I36</f>
        <v>25</v>
      </c>
      <c r="C36" s="1">
        <f>'[1]Resources master file'!F36</f>
        <v>3</v>
      </c>
      <c r="D36" s="1">
        <f>'[1]Resources master file'!N36</f>
        <v>21.25</v>
      </c>
      <c r="E36" s="1">
        <f>'[1]Resources master file'!K36</f>
        <v>3.25</v>
      </c>
      <c r="F36" s="1">
        <f>'[1]Resources master file'!S36</f>
        <v>11</v>
      </c>
      <c r="G36" s="1">
        <f>'[1]Resources master file'!P36</f>
        <v>1</v>
      </c>
      <c r="H36" s="1">
        <f>'[1]Resources master file'!X36</f>
        <v>57.25</v>
      </c>
      <c r="I36" s="1">
        <f>'[1]Resources master file'!U36</f>
        <v>7.25</v>
      </c>
      <c r="J36" s="1">
        <f>'[1]Resources master file'!AM36</f>
        <v>16</v>
      </c>
      <c r="K36" s="1">
        <f>'[1]Resources master file'!Z36</f>
        <v>3</v>
      </c>
      <c r="L36" s="1">
        <f t="shared" si="0"/>
        <v>73.25</v>
      </c>
      <c r="M36" s="1">
        <f t="shared" si="1"/>
        <v>10.25</v>
      </c>
    </row>
    <row r="37" spans="1:13" x14ac:dyDescent="0.3">
      <c r="A37" t="s">
        <v>45</v>
      </c>
      <c r="B37" s="1">
        <f>'[1]Resources master file'!I37</f>
        <v>76</v>
      </c>
      <c r="C37" s="1">
        <f>'[1]Resources master file'!F37</f>
        <v>13</v>
      </c>
      <c r="D37" s="1">
        <f>'[1]Resources master file'!N37</f>
        <v>35</v>
      </c>
      <c r="E37" s="1">
        <f>'[1]Resources master file'!K37</f>
        <v>11</v>
      </c>
      <c r="F37" s="1">
        <f>'[1]Resources master file'!S37</f>
        <v>17</v>
      </c>
      <c r="G37" s="1">
        <f>'[1]Resources master file'!P37</f>
        <v>3</v>
      </c>
      <c r="H37" s="1">
        <f>'[1]Resources master file'!X37</f>
        <v>128</v>
      </c>
      <c r="I37" s="1">
        <f>'[1]Resources master file'!U37</f>
        <v>27</v>
      </c>
      <c r="J37" s="1">
        <f>'[1]Resources master file'!AM37</f>
        <v>15</v>
      </c>
      <c r="K37" s="1">
        <f>'[1]Resources master file'!Z37</f>
        <v>2</v>
      </c>
      <c r="L37" s="1">
        <f t="shared" si="0"/>
        <v>143</v>
      </c>
      <c r="M37" s="1">
        <f t="shared" si="1"/>
        <v>29</v>
      </c>
    </row>
    <row r="38" spans="1:13" x14ac:dyDescent="0.3">
      <c r="A38" t="s">
        <v>35</v>
      </c>
      <c r="B38" s="1">
        <f>'[1]Resources master file'!I38</f>
        <v>1</v>
      </c>
      <c r="C38" s="1">
        <f>'[1]Resources master file'!F38</f>
        <v>0</v>
      </c>
      <c r="D38" s="1">
        <f>'[1]Resources master file'!N38</f>
        <v>6</v>
      </c>
      <c r="E38" s="1">
        <f>'[1]Resources master file'!K38</f>
        <v>2</v>
      </c>
      <c r="F38" s="1">
        <f>'[1]Resources master file'!S38</f>
        <v>9.5</v>
      </c>
      <c r="G38" s="1">
        <f>'[1]Resources master file'!P38</f>
        <v>2.5</v>
      </c>
      <c r="H38" s="1">
        <f>'[1]Resources master file'!X38</f>
        <v>16.5</v>
      </c>
      <c r="I38" s="1">
        <f>'[1]Resources master file'!U38</f>
        <v>4.5</v>
      </c>
      <c r="J38" s="1">
        <f>'[1]Resources master file'!AM38</f>
        <v>0</v>
      </c>
      <c r="K38" s="1">
        <f>'[1]Resources master file'!Z38</f>
        <v>0</v>
      </c>
      <c r="L38" s="1">
        <f t="shared" si="0"/>
        <v>16.5</v>
      </c>
      <c r="M38" s="1">
        <f t="shared" si="1"/>
        <v>4.5</v>
      </c>
    </row>
    <row r="39" spans="1:13" x14ac:dyDescent="0.3">
      <c r="A39" t="s">
        <v>36</v>
      </c>
      <c r="B39" s="1">
        <f>'[1]Resources master file'!I39</f>
        <v>23</v>
      </c>
      <c r="C39" s="1">
        <f>'[1]Resources master file'!F39</f>
        <v>3</v>
      </c>
      <c r="D39" s="1">
        <f>'[1]Resources master file'!N39</f>
        <v>10</v>
      </c>
      <c r="E39" s="1">
        <f>'[1]Resources master file'!K39</f>
        <v>3</v>
      </c>
      <c r="F39" s="1">
        <f>'[1]Resources master file'!S39</f>
        <v>6</v>
      </c>
      <c r="G39" s="1">
        <f>'[1]Resources master file'!P39</f>
        <v>0</v>
      </c>
      <c r="H39" s="1">
        <f>'[1]Resources master file'!X39</f>
        <v>39</v>
      </c>
      <c r="I39" s="1">
        <f>'[1]Resources master file'!U39</f>
        <v>6</v>
      </c>
      <c r="J39" s="1">
        <f>'[1]Resources master file'!AM39</f>
        <v>16</v>
      </c>
      <c r="K39" s="1">
        <f>'[1]Resources master file'!Z39</f>
        <v>0</v>
      </c>
      <c r="L39" s="1">
        <f t="shared" si="0"/>
        <v>55</v>
      </c>
      <c r="M39" s="1">
        <f t="shared" si="1"/>
        <v>6</v>
      </c>
    </row>
    <row r="40" spans="1:13" x14ac:dyDescent="0.3">
      <c r="A40" t="s">
        <v>37</v>
      </c>
      <c r="B40" s="1">
        <f>'[1]Resources master file'!I40</f>
        <v>48</v>
      </c>
      <c r="C40" s="1">
        <f>'[1]Resources master file'!F40</f>
        <v>6</v>
      </c>
      <c r="D40" s="1">
        <f>'[1]Resources master file'!N40</f>
        <v>25</v>
      </c>
      <c r="E40" s="1">
        <f>'[1]Resources master file'!K40</f>
        <v>4</v>
      </c>
      <c r="F40" s="1">
        <f>'[1]Resources master file'!S40</f>
        <v>18.55</v>
      </c>
      <c r="G40" s="1">
        <f>'[1]Resources master file'!P40</f>
        <v>6</v>
      </c>
      <c r="H40" s="1">
        <f>'[1]Resources master file'!X40</f>
        <v>91.55</v>
      </c>
      <c r="I40" s="1">
        <f>'[1]Resources master file'!U40</f>
        <v>16</v>
      </c>
      <c r="J40" s="1">
        <f>'[1]Resources master file'!AM40</f>
        <v>4.6500000000000004</v>
      </c>
      <c r="K40" s="1">
        <f>'[1]Resources master file'!Z40</f>
        <v>3</v>
      </c>
      <c r="L40" s="1">
        <f t="shared" si="0"/>
        <v>96.2</v>
      </c>
      <c r="M40" s="1">
        <f t="shared" si="1"/>
        <v>19</v>
      </c>
    </row>
    <row r="41" spans="1:13" x14ac:dyDescent="0.3">
      <c r="A41" t="s">
        <v>38</v>
      </c>
      <c r="B41" s="1">
        <f>'[1]Resources master file'!I41</f>
        <v>161.66999999999999</v>
      </c>
      <c r="C41" s="1">
        <f>'[1]Resources master file'!F41</f>
        <v>25.2</v>
      </c>
      <c r="D41" s="1">
        <f>'[1]Resources master file'!N41</f>
        <v>52.5</v>
      </c>
      <c r="E41" s="1">
        <f>'[1]Resources master file'!K41</f>
        <v>13</v>
      </c>
      <c r="F41" s="1">
        <f>'[1]Resources master file'!S41</f>
        <v>26</v>
      </c>
      <c r="G41" s="1">
        <f>'[1]Resources master file'!P41</f>
        <v>9</v>
      </c>
      <c r="H41" s="1">
        <f>'[1]Resources master file'!X41</f>
        <v>240.17</v>
      </c>
      <c r="I41" s="1">
        <f>'[1]Resources master file'!U41</f>
        <v>47.2</v>
      </c>
      <c r="J41" s="1">
        <f>'[1]Resources master file'!AM41</f>
        <v>25.5</v>
      </c>
      <c r="K41" s="1">
        <f>'[1]Resources master file'!Z41</f>
        <v>8</v>
      </c>
      <c r="L41" s="1">
        <f t="shared" si="0"/>
        <v>265.66999999999996</v>
      </c>
      <c r="M41" s="1">
        <f t="shared" si="1"/>
        <v>55.2</v>
      </c>
    </row>
    <row r="42" spans="1:13" x14ac:dyDescent="0.3">
      <c r="A42" t="s">
        <v>39</v>
      </c>
      <c r="B42" s="1">
        <f>'[1]Resources master file'!I42</f>
        <v>46</v>
      </c>
      <c r="C42" s="1">
        <f>'[1]Resources master file'!F42</f>
        <v>8</v>
      </c>
      <c r="D42" s="1">
        <f>'[1]Resources master file'!N42</f>
        <v>17</v>
      </c>
      <c r="E42" s="1">
        <f>'[1]Resources master file'!K42</f>
        <v>1</v>
      </c>
      <c r="F42" s="1">
        <f>'[1]Resources master file'!S42</f>
        <v>12</v>
      </c>
      <c r="G42" s="1">
        <f>'[1]Resources master file'!P42</f>
        <v>5</v>
      </c>
      <c r="H42" s="1">
        <f>'[1]Resources master file'!X42</f>
        <v>75</v>
      </c>
      <c r="I42" s="1">
        <f>'[1]Resources master file'!U42</f>
        <v>14</v>
      </c>
      <c r="J42" s="1">
        <f>'[1]Resources master file'!AM42</f>
        <v>1</v>
      </c>
      <c r="K42" s="1">
        <f>'[1]Resources master file'!Z42</f>
        <v>0</v>
      </c>
      <c r="L42" s="1">
        <f t="shared" si="0"/>
        <v>76</v>
      </c>
      <c r="M42" s="1">
        <f t="shared" si="1"/>
        <v>14</v>
      </c>
    </row>
    <row r="43" spans="1:13" x14ac:dyDescent="0.3">
      <c r="A43" t="s">
        <v>40</v>
      </c>
      <c r="B43" s="1">
        <f>'[1]Resources master file'!I43</f>
        <v>143.78</v>
      </c>
      <c r="C43" s="1">
        <f>'[1]Resources master file'!F43</f>
        <v>22</v>
      </c>
      <c r="D43" s="1">
        <f>'[1]Resources master file'!N43</f>
        <v>93.5</v>
      </c>
      <c r="E43" s="1">
        <f>'[1]Resources master file'!K43</f>
        <v>16.510000000000002</v>
      </c>
      <c r="F43" s="1">
        <f>'[1]Resources master file'!S43</f>
        <v>50</v>
      </c>
      <c r="G43" s="1">
        <f>'[1]Resources master file'!P43</f>
        <v>13</v>
      </c>
      <c r="H43" s="1">
        <f>'[1]Resources master file'!X43</f>
        <v>287.27999999999997</v>
      </c>
      <c r="I43" s="1">
        <f>'[1]Resources master file'!U43</f>
        <v>51.51</v>
      </c>
      <c r="J43" s="1">
        <f>'[1]Resources master file'!AM43</f>
        <v>53</v>
      </c>
      <c r="K43" s="1">
        <f>'[1]Resources master file'!Z43</f>
        <v>17</v>
      </c>
      <c r="L43" s="1">
        <f t="shared" si="0"/>
        <v>340.28</v>
      </c>
      <c r="M43" s="1">
        <f t="shared" si="1"/>
        <v>68.509999999999991</v>
      </c>
    </row>
    <row r="44" spans="1:13" x14ac:dyDescent="0.3">
      <c r="A44" t="s">
        <v>41</v>
      </c>
      <c r="B44" s="1">
        <f>'[1]Resources master file'!I44</f>
        <v>57</v>
      </c>
      <c r="C44" s="1">
        <f>'[1]Resources master file'!F44</f>
        <v>7</v>
      </c>
      <c r="D44" s="1">
        <f>'[1]Resources master file'!N44</f>
        <v>27</v>
      </c>
      <c r="E44" s="1">
        <f>'[1]Resources master file'!K44</f>
        <v>6</v>
      </c>
      <c r="F44" s="1">
        <f>'[1]Resources master file'!S44</f>
        <v>17</v>
      </c>
      <c r="G44" s="1">
        <f>'[1]Resources master file'!P44</f>
        <v>5</v>
      </c>
      <c r="H44" s="1">
        <f>'[1]Resources master file'!X44</f>
        <v>101</v>
      </c>
      <c r="I44" s="1">
        <f>'[1]Resources master file'!U44</f>
        <v>18</v>
      </c>
      <c r="J44" s="1">
        <f>'[1]Resources master file'!AM44</f>
        <v>12</v>
      </c>
      <c r="K44" s="1">
        <f>'[1]Resources master file'!Z44</f>
        <v>1</v>
      </c>
      <c r="L44" s="1">
        <f t="shared" si="0"/>
        <v>113</v>
      </c>
      <c r="M44" s="1">
        <f t="shared" si="1"/>
        <v>19</v>
      </c>
    </row>
    <row r="45" spans="1:13" x14ac:dyDescent="0.3">
      <c r="A45" t="s">
        <v>42</v>
      </c>
      <c r="B45" s="1">
        <f>'[1]Resources master file'!I45</f>
        <v>48.1</v>
      </c>
      <c r="C45" s="1">
        <f>'[1]Resources master file'!F45</f>
        <v>4</v>
      </c>
      <c r="D45" s="1">
        <f>'[1]Resources master file'!N45</f>
        <v>20</v>
      </c>
      <c r="E45" s="1">
        <f>'[1]Resources master file'!K45</f>
        <v>5</v>
      </c>
      <c r="F45" s="1">
        <f>'[1]Resources master file'!S45</f>
        <v>18.5</v>
      </c>
      <c r="G45" s="1">
        <f>'[1]Resources master file'!P45</f>
        <v>4</v>
      </c>
      <c r="H45" s="1">
        <f>'[1]Resources master file'!X45</f>
        <v>86.6</v>
      </c>
      <c r="I45" s="1">
        <f>'[1]Resources master file'!U45</f>
        <v>13</v>
      </c>
      <c r="J45" s="1">
        <f>'[1]Resources master file'!AM45</f>
        <v>6.5</v>
      </c>
      <c r="K45" s="1">
        <f>'[1]Resources master file'!Z45</f>
        <v>3</v>
      </c>
      <c r="L45" s="1">
        <f t="shared" si="0"/>
        <v>93.1</v>
      </c>
      <c r="M45" s="1">
        <f t="shared" si="1"/>
        <v>16</v>
      </c>
    </row>
    <row r="46" spans="1:13" x14ac:dyDescent="0.3">
      <c r="A46" t="s">
        <v>43</v>
      </c>
      <c r="B46" s="1">
        <f>'[1]Resources master file'!I46</f>
        <v>18.5</v>
      </c>
      <c r="C46" s="1">
        <f>'[1]Resources master file'!F46</f>
        <v>3</v>
      </c>
      <c r="D46" s="1">
        <f>'[1]Resources master file'!N46</f>
        <v>28</v>
      </c>
      <c r="E46" s="1">
        <f>'[1]Resources master file'!K46</f>
        <v>3</v>
      </c>
      <c r="F46" s="1">
        <f>'[1]Resources master file'!S46</f>
        <v>27</v>
      </c>
      <c r="G46" s="1">
        <f>'[1]Resources master file'!P46</f>
        <v>3</v>
      </c>
      <c r="H46" s="1">
        <f>'[1]Resources master file'!X46</f>
        <v>73.5</v>
      </c>
      <c r="I46" s="1">
        <f>'[1]Resources master file'!U46</f>
        <v>9</v>
      </c>
      <c r="J46" s="1">
        <f>'[1]Resources master file'!AM46</f>
        <v>1</v>
      </c>
      <c r="K46" s="1">
        <f>'[1]Resources master file'!Z46</f>
        <v>0</v>
      </c>
      <c r="L46" s="1">
        <f t="shared" si="0"/>
        <v>74.5</v>
      </c>
      <c r="M46" s="1">
        <f t="shared" si="1"/>
        <v>9</v>
      </c>
    </row>
    <row r="47" spans="1:13" x14ac:dyDescent="0.3">
      <c r="A47" t="s">
        <v>0</v>
      </c>
      <c r="B47" s="1">
        <f>'[1]Resources master file'!$I$48</f>
        <v>2183.3200000000002</v>
      </c>
      <c r="C47" s="1">
        <f>'[1]Resources master file'!$F$48</f>
        <v>262.25</v>
      </c>
      <c r="D47" s="1">
        <f>'[1]Resources master file'!$N$48</f>
        <v>1085.0399</v>
      </c>
      <c r="E47" s="1">
        <f>'[1]Resources master file'!$K$48</f>
        <v>189.54</v>
      </c>
      <c r="F47" s="1">
        <f>'[1]Resources master file'!$S$48</f>
        <v>713.19999999999993</v>
      </c>
      <c r="G47" s="1">
        <f>'[1]Resources master file'!$P$48</f>
        <v>181.25</v>
      </c>
      <c r="H47" s="1">
        <f>'[1]Resources master file'!$X$48</f>
        <v>3981.56</v>
      </c>
      <c r="I47" s="1">
        <f>'[1]Resources master file'!$U$48</f>
        <v>633.04</v>
      </c>
      <c r="J47" s="1">
        <f>'[1]Resources master file'!$AM$48</f>
        <v>930.49889999999994</v>
      </c>
      <c r="K47" s="1">
        <f>'[1]Resources master file'!$Z$48</f>
        <v>184.56</v>
      </c>
      <c r="L47" s="1">
        <f t="shared" si="0"/>
        <v>4912.0589</v>
      </c>
      <c r="M47" s="1">
        <f t="shared" si="1"/>
        <v>817.59999999999991</v>
      </c>
    </row>
    <row r="48" spans="1:13" x14ac:dyDescent="0.3">
      <c r="A48" t="s">
        <v>59</v>
      </c>
    </row>
    <row r="51" spans="2:4" x14ac:dyDescent="0.3">
      <c r="B51" s="1"/>
      <c r="D51" s="1"/>
    </row>
  </sheetData>
  <conditionalFormatting sqref="A2:A46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53CCF-2EA7-4061-9CB8-091E214120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D90A1-B87F-4BE2-9AA6-800A5D9BD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7E685-AAE7-471E-924A-4A763BD71A8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FF06DFD-8860-41D7-9526-891D3C00DF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5714f780-5626-42c7-92e3-008775582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Table_F.1.1</vt:lpstr>
      <vt:lpstr>Table_F.1.1!Table_F.1.1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2018-08-21T14:07:58Z</dcterms:created>
  <dcterms:modified xsi:type="dcterms:W3CDTF">2020-11-26T22:41:36Z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