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A0C891A6-5B46-421C-B51C-12602C10EBCB}" xr6:coauthVersionLast="47" xr6:coauthVersionMax="47" xr10:uidLastSave="{00000000-0000-0000-0000-000000000000}"/>
  <bookViews>
    <workbookView xWindow="28680" yWindow="-180" windowWidth="29040" windowHeight="15840" firstSheet="4" activeTab="4" xr2:uid="{00000000-000D-0000-FFFF-FFFF00000000}"/>
  </bookViews>
  <sheets>
    <sheet name="Table_UD.2.1" sheetId="1" r:id="rId1"/>
    <sheet name="Table_UD.2.2" sheetId="2" r:id="rId2"/>
    <sheet name="Table_UD.2.3" sheetId="3" r:id="rId3"/>
    <sheet name="Table_UD.2.4" sheetId="4" r:id="rId4"/>
    <sheet name="Table_UD.2.5" sheetId="5" r:id="rId5"/>
  </sheets>
  <externalReferences>
    <externalReference r:id="rId6"/>
    <externalReference r:id="rId7"/>
  </externalReferences>
  <definedNames>
    <definedName name="Table_UD.2.1">'Table_UD.2.1'!$A$1:$D$13</definedName>
    <definedName name="Table_UD.2.2">'Table_UD.2.2'!$A$1:$D$13</definedName>
    <definedName name="Table_UD.2.3">'Table_UD.2.3'!$A$1:$D$13</definedName>
    <definedName name="Table_UD.2.4">'Table_UD.2.4'!$A$1:$K$17</definedName>
    <definedName name="Table_UD.2.5">'Table_UD.2.5'!$A$1:$K$17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C2" i="4"/>
  <c r="D2" i="4"/>
  <c r="E2" i="4"/>
  <c r="F2" i="4"/>
  <c r="G2" i="4"/>
  <c r="H2" i="4"/>
  <c r="I2" i="4"/>
  <c r="J2" i="4"/>
  <c r="K2" i="4"/>
  <c r="L2" i="4"/>
  <c r="C3" i="4"/>
  <c r="D3" i="4"/>
  <c r="E3" i="4"/>
  <c r="F3" i="4"/>
  <c r="G3" i="4"/>
  <c r="H3" i="4"/>
  <c r="I3" i="4"/>
  <c r="J3" i="4"/>
  <c r="K3" i="4"/>
  <c r="L3" i="4"/>
  <c r="C4" i="4"/>
  <c r="D4" i="4"/>
  <c r="E4" i="4"/>
  <c r="F4" i="4"/>
  <c r="G4" i="4"/>
  <c r="H4" i="4"/>
  <c r="I4" i="4"/>
  <c r="J4" i="4"/>
  <c r="K4" i="4"/>
  <c r="L4" i="4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2" i="4"/>
  <c r="F12" i="3"/>
  <c r="F3" i="3"/>
  <c r="F4" i="3"/>
  <c r="F5" i="3"/>
  <c r="F6" i="3"/>
  <c r="F7" i="3"/>
  <c r="F8" i="3"/>
  <c r="F9" i="3"/>
  <c r="F10" i="3"/>
  <c r="F11" i="3"/>
  <c r="F2" i="3"/>
  <c r="F12" i="2"/>
  <c r="F3" i="2"/>
  <c r="F4" i="2"/>
  <c r="F5" i="2"/>
  <c r="F6" i="2"/>
  <c r="F7" i="2"/>
  <c r="F8" i="2"/>
  <c r="F9" i="2"/>
  <c r="F10" i="2"/>
  <c r="F11" i="2"/>
  <c r="F2" i="2"/>
  <c r="F12" i="1"/>
  <c r="F3" i="1"/>
  <c r="F4" i="1"/>
  <c r="F5" i="1"/>
  <c r="F6" i="1"/>
  <c r="F7" i="1"/>
  <c r="F8" i="1"/>
  <c r="F9" i="1"/>
  <c r="F10" i="1"/>
  <c r="F11" i="1"/>
  <c r="F2" i="1"/>
  <c r="E12" i="3"/>
  <c r="E3" i="3"/>
  <c r="E4" i="3"/>
  <c r="E5" i="3"/>
  <c r="E6" i="3"/>
  <c r="E7" i="3"/>
  <c r="E8" i="3"/>
  <c r="E9" i="3"/>
  <c r="E10" i="3"/>
  <c r="E11" i="3"/>
  <c r="E2" i="3"/>
  <c r="E12" i="2"/>
  <c r="E3" i="2"/>
  <c r="E4" i="2"/>
  <c r="E5" i="2"/>
  <c r="E6" i="2"/>
  <c r="E7" i="2"/>
  <c r="E8" i="2"/>
  <c r="E9" i="2"/>
  <c r="E10" i="2"/>
  <c r="E11" i="2"/>
  <c r="E2" i="2"/>
  <c r="E12" i="1"/>
  <c r="E3" i="1"/>
  <c r="E4" i="1"/>
  <c r="E5" i="1"/>
  <c r="E6" i="1"/>
  <c r="E7" i="1"/>
  <c r="E8" i="1"/>
  <c r="E9" i="1"/>
  <c r="E10" i="1"/>
  <c r="E11" i="1"/>
  <c r="E2" i="1"/>
  <c r="D12" i="3" l="1"/>
  <c r="D12" i="2"/>
  <c r="D12" i="1" l="1"/>
  <c r="C12" i="1" l="1"/>
  <c r="B12" i="1" l="1"/>
</calcChain>
</file>

<file path=xl/sharedStrings.xml><?xml version="1.0" encoding="utf-8"?>
<sst xmlns="http://schemas.openxmlformats.org/spreadsheetml/2006/main" count="95" uniqueCount="33">
  <si>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</si>
  <si>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</si>
  <si>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</si>
  <si>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</si>
  <si>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</si>
  <si>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</si>
  <si>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</si>
  <si>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</si>
  <si>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</si>
  <si>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</si>
  <si>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</si>
  <si>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</si>
  <si>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undergraduate degrees awarded by province: 2016 to 2020</t>
  </si>
  <si>
    <t>Total female-identified undergraduate degrees awarded by province: 2016 to 2020</t>
  </si>
  <si>
    <t>Total international student undergraduate degrees awarded by province: 2016 to 2020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</si>
  <si>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</si>
  <si>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</si>
  <si>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</si>
  <si>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</si>
  <si>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</si>
  <si>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</si>
  <si>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</si>
  <si>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</si>
  <si>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</si>
  <si>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</si>
  <si>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</si>
  <si>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</si>
  <si>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</si>
  <si>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</si>
  <si>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</si>
  <si>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</si>
  <si>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undergraduate degrees awarded by province and discipline: 2020</t>
  </si>
  <si>
    <t>Total undergraduate degrees awarded to females by province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</si>
</sst>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>
            <v>1405</v>
          </cell>
          <cell r="G2">
            <v>346</v>
          </cell>
          <cell r="J2">
            <v>198</v>
          </cell>
        </row>
        <row r="3">
          <cell r="D3">
            <v>1905</v>
          </cell>
          <cell r="G3">
            <v>422</v>
          </cell>
          <cell r="J3">
            <v>373</v>
          </cell>
        </row>
        <row r="4">
          <cell r="D4">
            <v>267</v>
          </cell>
          <cell r="G4">
            <v>52</v>
          </cell>
          <cell r="J4">
            <v>51</v>
          </cell>
        </row>
        <row r="5">
          <cell r="D5">
            <v>419</v>
          </cell>
          <cell r="G5">
            <v>94</v>
          </cell>
          <cell r="J5">
            <v>64</v>
          </cell>
        </row>
        <row r="6">
          <cell r="D6">
            <v>226</v>
          </cell>
          <cell r="G6">
            <v>61</v>
          </cell>
          <cell r="J6">
            <v>26</v>
          </cell>
        </row>
        <row r="7">
          <cell r="D7">
            <v>464</v>
          </cell>
          <cell r="G7">
            <v>110</v>
          </cell>
          <cell r="J7">
            <v>118</v>
          </cell>
        </row>
        <row r="8">
          <cell r="D8">
            <v>7064</v>
          </cell>
          <cell r="G8">
            <v>1561</v>
          </cell>
          <cell r="J8">
            <v>860</v>
          </cell>
        </row>
        <row r="9">
          <cell r="D9">
            <v>22</v>
          </cell>
          <cell r="G9">
            <v>3</v>
          </cell>
          <cell r="J9">
            <v>2</v>
          </cell>
        </row>
        <row r="10">
          <cell r="D10">
            <v>5632</v>
          </cell>
          <cell r="G10">
            <v>1225</v>
          </cell>
          <cell r="J10">
            <v>853</v>
          </cell>
        </row>
        <row r="11">
          <cell r="D11">
            <v>462</v>
          </cell>
          <cell r="G11">
            <v>72</v>
          </cell>
          <cell r="J11">
            <v>107</v>
          </cell>
        </row>
        <row r="13">
          <cell r="D13">
            <v>17866</v>
          </cell>
          <cell r="G13">
            <v>3946</v>
          </cell>
          <cell r="J13">
            <v>2652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>
            <v>1493</v>
          </cell>
          <cell r="G2">
            <v>345</v>
          </cell>
          <cell r="J2">
            <v>159</v>
          </cell>
        </row>
        <row r="3">
          <cell r="D3">
            <v>1965</v>
          </cell>
          <cell r="G3">
            <v>459</v>
          </cell>
          <cell r="J3">
            <v>437</v>
          </cell>
        </row>
        <row r="4">
          <cell r="D4">
            <v>301</v>
          </cell>
          <cell r="G4">
            <v>64</v>
          </cell>
          <cell r="J4">
            <v>38</v>
          </cell>
        </row>
        <row r="5">
          <cell r="D5">
            <v>359</v>
          </cell>
          <cell r="G5">
            <v>75</v>
          </cell>
          <cell r="J5">
            <v>64</v>
          </cell>
        </row>
        <row r="6">
          <cell r="D6">
            <v>236</v>
          </cell>
          <cell r="G6">
            <v>65</v>
          </cell>
          <cell r="J6">
            <v>36</v>
          </cell>
        </row>
        <row r="7">
          <cell r="D7">
            <v>465</v>
          </cell>
          <cell r="G7">
            <v>113</v>
          </cell>
          <cell r="J7">
            <v>115</v>
          </cell>
        </row>
        <row r="8">
          <cell r="D8">
            <v>8476</v>
          </cell>
          <cell r="G8">
            <v>1988</v>
          </cell>
          <cell r="J8">
            <v>1206</v>
          </cell>
        </row>
        <row r="9">
          <cell r="D9">
            <v>29</v>
          </cell>
          <cell r="G9">
            <v>4</v>
          </cell>
          <cell r="J9">
            <v>5</v>
          </cell>
        </row>
        <row r="10">
          <cell r="D10">
            <v>4387</v>
          </cell>
          <cell r="G10">
            <v>942</v>
          </cell>
          <cell r="J10">
            <v>601</v>
          </cell>
        </row>
        <row r="11">
          <cell r="D11">
            <v>474</v>
          </cell>
          <cell r="G11">
            <v>93</v>
          </cell>
          <cell r="J11">
            <v>76</v>
          </cell>
        </row>
        <row r="13">
          <cell r="D13">
            <v>18185</v>
          </cell>
          <cell r="G13">
            <v>4148</v>
          </cell>
          <cell r="J13">
            <v>2737</v>
          </cell>
        </row>
      </sheetData>
      <sheetData sheetId="8">
        <row r="2">
          <cell r="B2">
            <v>0</v>
          </cell>
          <cell r="C2">
            <v>19</v>
          </cell>
          <cell r="D2">
            <v>32</v>
          </cell>
          <cell r="E2">
            <v>0</v>
          </cell>
          <cell r="F2">
            <v>0</v>
          </cell>
          <cell r="G2">
            <v>0</v>
          </cell>
          <cell r="H2">
            <v>282</v>
          </cell>
          <cell r="I2">
            <v>0</v>
          </cell>
          <cell r="J2">
            <v>132</v>
          </cell>
          <cell r="K2">
            <v>0</v>
          </cell>
          <cell r="L2">
            <v>465</v>
          </cell>
        </row>
        <row r="3">
          <cell r="B3">
            <v>225</v>
          </cell>
          <cell r="C3">
            <v>121</v>
          </cell>
          <cell r="D3">
            <v>0</v>
          </cell>
          <cell r="E3">
            <v>63</v>
          </cell>
          <cell r="F3">
            <v>0</v>
          </cell>
          <cell r="G3">
            <v>65</v>
          </cell>
          <cell r="H3">
            <v>703</v>
          </cell>
          <cell r="I3">
            <v>0</v>
          </cell>
          <cell r="J3">
            <v>205</v>
          </cell>
          <cell r="K3">
            <v>56</v>
          </cell>
          <cell r="L3">
            <v>1438</v>
          </cell>
        </row>
        <row r="4">
          <cell r="B4">
            <v>261</v>
          </cell>
          <cell r="C4">
            <v>331</v>
          </cell>
          <cell r="D4">
            <v>67</v>
          </cell>
          <cell r="E4">
            <v>79</v>
          </cell>
          <cell r="F4">
            <v>57</v>
          </cell>
          <cell r="G4">
            <v>83</v>
          </cell>
          <cell r="H4">
            <v>1181</v>
          </cell>
          <cell r="I4">
            <v>0</v>
          </cell>
          <cell r="J4">
            <v>816</v>
          </cell>
          <cell r="K4">
            <v>65</v>
          </cell>
          <cell r="L4">
            <v>2940</v>
          </cell>
        </row>
        <row r="5">
          <cell r="B5">
            <v>70</v>
          </cell>
          <cell r="C5">
            <v>172</v>
          </cell>
          <cell r="D5">
            <v>27</v>
          </cell>
          <cell r="E5">
            <v>0</v>
          </cell>
          <cell r="F5">
            <v>22</v>
          </cell>
          <cell r="G5">
            <v>0</v>
          </cell>
          <cell r="H5">
            <v>992</v>
          </cell>
          <cell r="I5">
            <v>0</v>
          </cell>
          <cell r="J5">
            <v>261</v>
          </cell>
          <cell r="K5">
            <v>13</v>
          </cell>
          <cell r="L5">
            <v>1557</v>
          </cell>
        </row>
        <row r="6">
          <cell r="B6">
            <v>241</v>
          </cell>
          <cell r="C6">
            <v>379</v>
          </cell>
          <cell r="D6">
            <v>52</v>
          </cell>
          <cell r="E6">
            <v>61</v>
          </cell>
          <cell r="F6">
            <v>34</v>
          </cell>
          <cell r="G6">
            <v>78</v>
          </cell>
          <cell r="H6">
            <v>1144</v>
          </cell>
          <cell r="I6">
            <v>0</v>
          </cell>
          <cell r="J6">
            <v>543</v>
          </cell>
          <cell r="K6">
            <v>42</v>
          </cell>
          <cell r="L6">
            <v>2574</v>
          </cell>
        </row>
        <row r="7">
          <cell r="B7">
            <v>22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111</v>
          </cell>
          <cell r="I7">
            <v>0</v>
          </cell>
          <cell r="J7">
            <v>85</v>
          </cell>
          <cell r="K7">
            <v>10</v>
          </cell>
          <cell r="L7">
            <v>266</v>
          </cell>
        </row>
        <row r="8">
          <cell r="B8">
            <v>51</v>
          </cell>
          <cell r="C8">
            <v>114</v>
          </cell>
          <cell r="D8">
            <v>0</v>
          </cell>
          <cell r="E8">
            <v>0</v>
          </cell>
          <cell r="F8">
            <v>0</v>
          </cell>
          <cell r="G8">
            <v>30</v>
          </cell>
          <cell r="H8">
            <v>197</v>
          </cell>
          <cell r="I8">
            <v>29</v>
          </cell>
          <cell r="J8">
            <v>55</v>
          </cell>
          <cell r="K8">
            <v>59</v>
          </cell>
          <cell r="L8">
            <v>535</v>
          </cell>
        </row>
        <row r="9">
          <cell r="B9">
            <v>0</v>
          </cell>
          <cell r="C9">
            <v>44</v>
          </cell>
          <cell r="D9">
            <v>0</v>
          </cell>
          <cell r="E9">
            <v>8</v>
          </cell>
          <cell r="F9">
            <v>0</v>
          </cell>
          <cell r="G9">
            <v>0</v>
          </cell>
          <cell r="H9">
            <v>54</v>
          </cell>
          <cell r="I9">
            <v>0</v>
          </cell>
          <cell r="J9">
            <v>41</v>
          </cell>
          <cell r="K9">
            <v>18</v>
          </cell>
          <cell r="L9">
            <v>165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66</v>
          </cell>
          <cell r="H10">
            <v>203</v>
          </cell>
          <cell r="I10">
            <v>0</v>
          </cell>
          <cell r="J10">
            <v>397</v>
          </cell>
          <cell r="K10">
            <v>60</v>
          </cell>
          <cell r="L10">
            <v>726</v>
          </cell>
        </row>
        <row r="11">
          <cell r="B11">
            <v>29</v>
          </cell>
          <cell r="C11">
            <v>70</v>
          </cell>
          <cell r="D11">
            <v>0</v>
          </cell>
          <cell r="E11">
            <v>0</v>
          </cell>
          <cell r="F11">
            <v>0</v>
          </cell>
          <cell r="G11">
            <v>7</v>
          </cell>
          <cell r="H11">
            <v>73</v>
          </cell>
          <cell r="I11">
            <v>0</v>
          </cell>
          <cell r="J11">
            <v>63</v>
          </cell>
          <cell r="K11">
            <v>0</v>
          </cell>
          <cell r="L11">
            <v>242</v>
          </cell>
        </row>
        <row r="12">
          <cell r="B12">
            <v>456</v>
          </cell>
          <cell r="C12">
            <v>474</v>
          </cell>
          <cell r="D12">
            <v>123</v>
          </cell>
          <cell r="E12">
            <v>83</v>
          </cell>
          <cell r="F12">
            <v>71</v>
          </cell>
          <cell r="G12">
            <v>116</v>
          </cell>
          <cell r="H12">
            <v>2184</v>
          </cell>
          <cell r="I12">
            <v>0</v>
          </cell>
          <cell r="J12">
            <v>1036</v>
          </cell>
          <cell r="K12">
            <v>68</v>
          </cell>
          <cell r="L12">
            <v>4611</v>
          </cell>
        </row>
        <row r="13">
          <cell r="B13">
            <v>29</v>
          </cell>
          <cell r="C13">
            <v>56</v>
          </cell>
          <cell r="D13">
            <v>0</v>
          </cell>
          <cell r="E13">
            <v>0</v>
          </cell>
          <cell r="F13">
            <v>0</v>
          </cell>
          <cell r="G13">
            <v>20</v>
          </cell>
          <cell r="H13">
            <v>23</v>
          </cell>
          <cell r="I13">
            <v>0</v>
          </cell>
          <cell r="J13">
            <v>52</v>
          </cell>
          <cell r="K13">
            <v>0</v>
          </cell>
          <cell r="L13">
            <v>180</v>
          </cell>
        </row>
        <row r="14">
          <cell r="B14">
            <v>55</v>
          </cell>
          <cell r="C14">
            <v>102</v>
          </cell>
          <cell r="D14">
            <v>0</v>
          </cell>
          <cell r="E14">
            <v>33</v>
          </cell>
          <cell r="F14">
            <v>0</v>
          </cell>
          <cell r="G14">
            <v>0</v>
          </cell>
          <cell r="H14">
            <v>602</v>
          </cell>
          <cell r="I14">
            <v>0</v>
          </cell>
          <cell r="J14">
            <v>617</v>
          </cell>
          <cell r="K14">
            <v>46</v>
          </cell>
          <cell r="L14">
            <v>1455</v>
          </cell>
        </row>
        <row r="15">
          <cell r="B15">
            <v>54</v>
          </cell>
          <cell r="C15">
            <v>45</v>
          </cell>
          <cell r="D15">
            <v>0</v>
          </cell>
          <cell r="E15">
            <v>32</v>
          </cell>
          <cell r="F15">
            <v>52</v>
          </cell>
          <cell r="G15">
            <v>0</v>
          </cell>
          <cell r="H15">
            <v>727</v>
          </cell>
          <cell r="I15">
            <v>0</v>
          </cell>
          <cell r="J15">
            <v>84</v>
          </cell>
          <cell r="K15">
            <v>37</v>
          </cell>
          <cell r="L15">
            <v>1031</v>
          </cell>
        </row>
        <row r="16">
          <cell r="B16">
            <v>1493</v>
          </cell>
          <cell r="C16">
            <v>1965</v>
          </cell>
          <cell r="D16">
            <v>301</v>
          </cell>
          <cell r="E16">
            <v>359</v>
          </cell>
          <cell r="F16">
            <v>236</v>
          </cell>
          <cell r="G16">
            <v>465</v>
          </cell>
          <cell r="H16">
            <v>8476</v>
          </cell>
          <cell r="I16">
            <v>29</v>
          </cell>
          <cell r="J16">
            <v>4387</v>
          </cell>
          <cell r="K16">
            <v>474</v>
          </cell>
          <cell r="L16">
            <v>18185</v>
          </cell>
        </row>
      </sheetData>
      <sheetData sheetId="9">
        <row r="2">
          <cell r="B2">
            <v>0</v>
          </cell>
          <cell r="C2">
            <v>11</v>
          </cell>
          <cell r="D2">
            <v>12</v>
          </cell>
          <cell r="E2">
            <v>0</v>
          </cell>
          <cell r="F2">
            <v>0</v>
          </cell>
          <cell r="G2">
            <v>0</v>
          </cell>
          <cell r="H2">
            <v>145</v>
          </cell>
          <cell r="I2">
            <v>0</v>
          </cell>
          <cell r="J2">
            <v>67</v>
          </cell>
          <cell r="K2">
            <v>0</v>
          </cell>
          <cell r="L2">
            <v>235</v>
          </cell>
        </row>
        <row r="3">
          <cell r="B3">
            <v>74</v>
          </cell>
          <cell r="C3">
            <v>49</v>
          </cell>
          <cell r="D3">
            <v>0</v>
          </cell>
          <cell r="E3">
            <v>21</v>
          </cell>
          <cell r="F3">
            <v>0</v>
          </cell>
          <cell r="G3">
            <v>28</v>
          </cell>
          <cell r="H3">
            <v>291</v>
          </cell>
          <cell r="I3">
            <v>0</v>
          </cell>
          <cell r="J3">
            <v>106</v>
          </cell>
          <cell r="K3">
            <v>23</v>
          </cell>
          <cell r="L3">
            <v>592</v>
          </cell>
        </row>
        <row r="4">
          <cell r="B4">
            <v>101</v>
          </cell>
          <cell r="C4">
            <v>86</v>
          </cell>
          <cell r="D4">
            <v>19</v>
          </cell>
          <cell r="E4">
            <v>13</v>
          </cell>
          <cell r="F4">
            <v>25</v>
          </cell>
          <cell r="G4">
            <v>20</v>
          </cell>
          <cell r="H4">
            <v>306</v>
          </cell>
          <cell r="I4">
            <v>0</v>
          </cell>
          <cell r="J4">
            <v>199</v>
          </cell>
          <cell r="K4">
            <v>16</v>
          </cell>
          <cell r="L4">
            <v>785</v>
          </cell>
        </row>
        <row r="5">
          <cell r="B5">
            <v>10</v>
          </cell>
          <cell r="C5">
            <v>32</v>
          </cell>
          <cell r="D5">
            <v>3</v>
          </cell>
          <cell r="E5">
            <v>0</v>
          </cell>
          <cell r="F5">
            <v>5</v>
          </cell>
          <cell r="G5">
            <v>0</v>
          </cell>
          <cell r="H5">
            <v>178</v>
          </cell>
          <cell r="I5">
            <v>0</v>
          </cell>
          <cell r="J5">
            <v>39</v>
          </cell>
          <cell r="K5">
            <v>1</v>
          </cell>
          <cell r="L5">
            <v>268</v>
          </cell>
        </row>
        <row r="6">
          <cell r="B6">
            <v>43</v>
          </cell>
          <cell r="C6">
            <v>64</v>
          </cell>
          <cell r="D6">
            <v>8</v>
          </cell>
          <cell r="E6">
            <v>16</v>
          </cell>
          <cell r="F6">
            <v>3</v>
          </cell>
          <cell r="G6">
            <v>14</v>
          </cell>
          <cell r="H6">
            <v>169</v>
          </cell>
          <cell r="I6">
            <v>0</v>
          </cell>
          <cell r="J6">
            <v>81</v>
          </cell>
          <cell r="K6">
            <v>4</v>
          </cell>
          <cell r="L6">
            <v>402</v>
          </cell>
        </row>
        <row r="7">
          <cell r="B7">
            <v>6</v>
          </cell>
          <cell r="C7">
            <v>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0</v>
          </cell>
          <cell r="J7">
            <v>13</v>
          </cell>
          <cell r="K7">
            <v>1</v>
          </cell>
          <cell r="L7">
            <v>42</v>
          </cell>
        </row>
        <row r="8">
          <cell r="B8">
            <v>8</v>
          </cell>
          <cell r="C8">
            <v>52</v>
          </cell>
          <cell r="D8">
            <v>0</v>
          </cell>
          <cell r="E8">
            <v>0</v>
          </cell>
          <cell r="F8">
            <v>0</v>
          </cell>
          <cell r="G8">
            <v>9</v>
          </cell>
          <cell r="H8">
            <v>99</v>
          </cell>
          <cell r="I8">
            <v>4</v>
          </cell>
          <cell r="J8">
            <v>21</v>
          </cell>
          <cell r="K8">
            <v>25</v>
          </cell>
          <cell r="L8">
            <v>218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4</v>
          </cell>
          <cell r="F9">
            <v>0</v>
          </cell>
          <cell r="G9">
            <v>0</v>
          </cell>
          <cell r="H9">
            <v>32</v>
          </cell>
          <cell r="I9">
            <v>0</v>
          </cell>
          <cell r="J9">
            <v>16</v>
          </cell>
          <cell r="K9">
            <v>2</v>
          </cell>
          <cell r="L9">
            <v>74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24</v>
          </cell>
          <cell r="H10">
            <v>83</v>
          </cell>
          <cell r="I10">
            <v>0</v>
          </cell>
          <cell r="J10">
            <v>135</v>
          </cell>
          <cell r="K10">
            <v>7</v>
          </cell>
          <cell r="L10">
            <v>249</v>
          </cell>
        </row>
        <row r="11">
          <cell r="B11">
            <v>9</v>
          </cell>
          <cell r="C11">
            <v>21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27</v>
          </cell>
          <cell r="I11">
            <v>0</v>
          </cell>
          <cell r="J11">
            <v>22</v>
          </cell>
          <cell r="K11">
            <v>0</v>
          </cell>
          <cell r="L11">
            <v>81</v>
          </cell>
        </row>
        <row r="12">
          <cell r="B12">
            <v>74</v>
          </cell>
          <cell r="C12">
            <v>83</v>
          </cell>
          <cell r="D12">
            <v>22</v>
          </cell>
          <cell r="E12">
            <v>10</v>
          </cell>
          <cell r="F12">
            <v>13</v>
          </cell>
          <cell r="G12">
            <v>16</v>
          </cell>
          <cell r="H12">
            <v>350</v>
          </cell>
          <cell r="I12">
            <v>0</v>
          </cell>
          <cell r="J12">
            <v>125</v>
          </cell>
          <cell r="K12">
            <v>7</v>
          </cell>
          <cell r="L12">
            <v>700</v>
          </cell>
        </row>
        <row r="13">
          <cell r="B13">
            <v>4</v>
          </cell>
          <cell r="C13">
            <v>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</v>
          </cell>
          <cell r="I13">
            <v>0</v>
          </cell>
          <cell r="J13">
            <v>4</v>
          </cell>
          <cell r="K13">
            <v>0</v>
          </cell>
          <cell r="L13">
            <v>21</v>
          </cell>
        </row>
        <row r="14">
          <cell r="B14">
            <v>9</v>
          </cell>
          <cell r="C14">
            <v>13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  <cell r="H14">
            <v>110</v>
          </cell>
          <cell r="I14">
            <v>0</v>
          </cell>
          <cell r="J14">
            <v>91</v>
          </cell>
          <cell r="K14">
            <v>2</v>
          </cell>
          <cell r="L14">
            <v>229</v>
          </cell>
        </row>
        <row r="15">
          <cell r="B15">
            <v>7</v>
          </cell>
          <cell r="C15">
            <v>13</v>
          </cell>
          <cell r="D15">
            <v>0</v>
          </cell>
          <cell r="E15">
            <v>7</v>
          </cell>
          <cell r="F15">
            <v>19</v>
          </cell>
          <cell r="G15">
            <v>0</v>
          </cell>
          <cell r="H15">
            <v>178</v>
          </cell>
          <cell r="I15">
            <v>0</v>
          </cell>
          <cell r="J15">
            <v>23</v>
          </cell>
          <cell r="K15">
            <v>5</v>
          </cell>
          <cell r="L15">
            <v>252</v>
          </cell>
        </row>
        <row r="16">
          <cell r="B16">
            <v>345</v>
          </cell>
          <cell r="C16">
            <v>459</v>
          </cell>
          <cell r="D16">
            <v>64</v>
          </cell>
          <cell r="E16">
            <v>75</v>
          </cell>
          <cell r="F16">
            <v>65</v>
          </cell>
          <cell r="G16">
            <v>113</v>
          </cell>
          <cell r="H16">
            <v>1988</v>
          </cell>
          <cell r="I16">
            <v>4</v>
          </cell>
          <cell r="J16">
            <v>942</v>
          </cell>
          <cell r="K16">
            <v>93</v>
          </cell>
          <cell r="L16">
            <v>4148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F11" sqref="F11"/>
    </sheetView>
  </sheetViews>
  <sheetFormatPr defaultRowHeight="15"/>
  <cols>
    <col min="4" max="4" width="9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1408</v>
      </c>
      <c r="C2" s="1">
        <v>1467</v>
      </c>
      <c r="D2" s="2">
        <v>1448</v>
      </c>
      <c r="E2" s="2">
        <f>'[1]Total UG Degree by Province'!D2</f>
        <v>1405</v>
      </c>
      <c r="F2" s="2">
        <f>'[2]Total UG Degree by Province'!$D2</f>
        <v>1493</v>
      </c>
    </row>
    <row r="3" spans="1:6">
      <c r="A3" t="s">
        <v>2</v>
      </c>
      <c r="B3" s="1">
        <v>1470</v>
      </c>
      <c r="C3" s="1">
        <v>1622</v>
      </c>
      <c r="D3" s="2">
        <v>1522</v>
      </c>
      <c r="E3" s="2">
        <f>'[1]Total UG Degree by Province'!D3</f>
        <v>1905</v>
      </c>
      <c r="F3" s="2">
        <f>'[2]Total UG Degree by Province'!$D3</f>
        <v>1965</v>
      </c>
    </row>
    <row r="4" spans="1:6">
      <c r="A4" t="s">
        <v>3</v>
      </c>
      <c r="B4" s="1">
        <v>255</v>
      </c>
      <c r="C4" s="1">
        <v>312</v>
      </c>
      <c r="D4" s="2">
        <v>288</v>
      </c>
      <c r="E4" s="2">
        <f>'[1]Total UG Degree by Province'!D4</f>
        <v>267</v>
      </c>
      <c r="F4" s="2">
        <f>'[2]Total UG Degree by Province'!$D4</f>
        <v>301</v>
      </c>
    </row>
    <row r="5" spans="1:6">
      <c r="A5" t="s">
        <v>4</v>
      </c>
      <c r="B5" s="1">
        <v>340</v>
      </c>
      <c r="C5" s="1">
        <v>345</v>
      </c>
      <c r="D5" s="2">
        <v>333</v>
      </c>
      <c r="E5" s="2">
        <f>'[1]Total UG Degree by Province'!D5</f>
        <v>419</v>
      </c>
      <c r="F5" s="2">
        <f>'[2]Total UG Degree by Province'!$D5</f>
        <v>359</v>
      </c>
    </row>
    <row r="6" spans="1:6">
      <c r="A6" t="s">
        <v>5</v>
      </c>
      <c r="B6" s="1">
        <v>197</v>
      </c>
      <c r="C6" s="1">
        <v>210</v>
      </c>
      <c r="D6" s="2">
        <v>233</v>
      </c>
      <c r="E6" s="2">
        <f>'[1]Total UG Degree by Province'!D6</f>
        <v>226</v>
      </c>
      <c r="F6" s="2">
        <f>'[2]Total UG Degree by Province'!$D6</f>
        <v>236</v>
      </c>
    </row>
    <row r="7" spans="1:6">
      <c r="A7" t="s">
        <v>6</v>
      </c>
      <c r="B7" s="1">
        <v>346</v>
      </c>
      <c r="C7" s="1">
        <v>367</v>
      </c>
      <c r="D7" s="2">
        <v>747</v>
      </c>
      <c r="E7" s="2">
        <f>'[1]Total UG Degree by Province'!D7</f>
        <v>464</v>
      </c>
      <c r="F7" s="2">
        <f>'[2]Total UG Degree by Province'!$D7</f>
        <v>465</v>
      </c>
    </row>
    <row r="8" spans="1:6">
      <c r="A8" t="s">
        <v>7</v>
      </c>
      <c r="B8" s="1">
        <v>6692.6</v>
      </c>
      <c r="C8" s="1">
        <v>7126.5</v>
      </c>
      <c r="D8" s="2">
        <v>7479</v>
      </c>
      <c r="E8" s="2">
        <f>'[1]Total UG Degree by Province'!D8</f>
        <v>7064</v>
      </c>
      <c r="F8" s="2">
        <f>'[2]Total UG Degree by Province'!$D8</f>
        <v>8476</v>
      </c>
    </row>
    <row r="9" spans="1:6">
      <c r="A9" t="s">
        <v>8</v>
      </c>
      <c r="B9" s="1"/>
      <c r="C9" s="1">
        <v>7</v>
      </c>
      <c r="D9" s="2">
        <v>17</v>
      </c>
      <c r="E9" s="2">
        <f>'[1]Total UG Degree by Province'!D9</f>
        <v>22</v>
      </c>
      <c r="F9" s="2">
        <f>'[2]Total UG Degree by Province'!$D9</f>
        <v>29</v>
      </c>
    </row>
    <row r="10" spans="1:6">
      <c r="A10" t="s">
        <v>9</v>
      </c>
      <c r="B10" s="1">
        <v>3771</v>
      </c>
      <c r="C10" s="1">
        <v>3855</v>
      </c>
      <c r="D10" s="2">
        <v>3925</v>
      </c>
      <c r="E10" s="2">
        <f>'[1]Total UG Degree by Province'!D10</f>
        <v>5632</v>
      </c>
      <c r="F10" s="2">
        <f>'[2]Total UG Degree by Province'!$D10</f>
        <v>4387</v>
      </c>
    </row>
    <row r="11" spans="1:6">
      <c r="A11" t="s">
        <v>10</v>
      </c>
      <c r="B11" s="1">
        <v>425</v>
      </c>
      <c r="C11" s="1">
        <v>470</v>
      </c>
      <c r="D11" s="2">
        <v>505</v>
      </c>
      <c r="E11" s="2">
        <f>'[1]Total UG Degree by Province'!D11</f>
        <v>462</v>
      </c>
      <c r="F11" s="2">
        <f>'[2]Total UG Degree by Province'!$D11</f>
        <v>474</v>
      </c>
    </row>
    <row r="12" spans="1:6">
      <c r="A12" t="s">
        <v>11</v>
      </c>
      <c r="B12" s="1">
        <f t="shared" ref="B12" si="0">SUM(B2:B11)</f>
        <v>14904.6</v>
      </c>
      <c r="C12" s="1">
        <f>SUM(C2:C11)</f>
        <v>15781.5</v>
      </c>
      <c r="D12" s="1">
        <f>SUM(D2:D11)</f>
        <v>16497</v>
      </c>
      <c r="E12" s="2">
        <f>'[1]Total UG Degree by Province'!$D$13</f>
        <v>17866</v>
      </c>
      <c r="F12" s="2">
        <f>'[2]Total UG Degree by Province'!$D$13</f>
        <v>18185</v>
      </c>
    </row>
    <row r="13" spans="1:6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="145" zoomScaleNormal="145" workbookViewId="0">
      <selection activeCell="E21" sqref="E21"/>
    </sheetView>
  </sheetViews>
  <sheetFormatPr defaultRowHeight="15"/>
  <cols>
    <col min="2" max="2" width="8.57031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299</v>
      </c>
      <c r="C2" s="1">
        <v>321</v>
      </c>
      <c r="D2" s="2">
        <v>334</v>
      </c>
      <c r="E2" s="1">
        <f>'[1]Total UG Degree by Province'!G2</f>
        <v>346</v>
      </c>
      <c r="F2" s="1">
        <f>'[2]Total UG Degree by Province'!$G2</f>
        <v>345</v>
      </c>
    </row>
    <row r="3" spans="1:6">
      <c r="A3" t="s">
        <v>2</v>
      </c>
      <c r="B3" s="1">
        <v>253</v>
      </c>
      <c r="C3" s="1">
        <v>286</v>
      </c>
      <c r="D3" s="2">
        <v>307</v>
      </c>
      <c r="E3" s="1">
        <f>'[1]Total UG Degree by Province'!G3</f>
        <v>422</v>
      </c>
      <c r="F3" s="1">
        <f>'[2]Total UG Degree by Province'!$G3</f>
        <v>459</v>
      </c>
    </row>
    <row r="4" spans="1:6">
      <c r="A4" t="s">
        <v>3</v>
      </c>
      <c r="B4" s="1">
        <v>47</v>
      </c>
      <c r="C4" s="1">
        <v>60</v>
      </c>
      <c r="D4" s="2">
        <v>48</v>
      </c>
      <c r="E4" s="1">
        <f>'[1]Total UG Degree by Province'!G4</f>
        <v>52</v>
      </c>
      <c r="F4" s="1">
        <f>'[2]Total UG Degree by Province'!$G4</f>
        <v>64</v>
      </c>
    </row>
    <row r="5" spans="1:6">
      <c r="A5" t="s">
        <v>4</v>
      </c>
      <c r="B5" s="1">
        <v>55</v>
      </c>
      <c r="C5" s="1">
        <v>64</v>
      </c>
      <c r="D5" s="2">
        <v>64</v>
      </c>
      <c r="E5" s="1">
        <f>'[1]Total UG Degree by Province'!G5</f>
        <v>94</v>
      </c>
      <c r="F5" s="1">
        <f>'[2]Total UG Degree by Province'!$G5</f>
        <v>75</v>
      </c>
    </row>
    <row r="6" spans="1:6">
      <c r="A6" t="s">
        <v>5</v>
      </c>
      <c r="B6" s="1">
        <v>34</v>
      </c>
      <c r="C6" s="1">
        <v>58</v>
      </c>
      <c r="D6" s="2">
        <v>67</v>
      </c>
      <c r="E6" s="1">
        <f>'[1]Total UG Degree by Province'!G6</f>
        <v>61</v>
      </c>
      <c r="F6" s="1">
        <f>'[2]Total UG Degree by Province'!$G6</f>
        <v>65</v>
      </c>
    </row>
    <row r="7" spans="1:6">
      <c r="A7" t="s">
        <v>6</v>
      </c>
      <c r="B7" s="1">
        <v>57</v>
      </c>
      <c r="C7" s="1">
        <v>82</v>
      </c>
      <c r="D7" s="2">
        <v>166</v>
      </c>
      <c r="E7" s="1">
        <f>'[1]Total UG Degree by Province'!G7</f>
        <v>110</v>
      </c>
      <c r="F7" s="1">
        <f>'[2]Total UG Degree by Province'!$G7</f>
        <v>113</v>
      </c>
    </row>
    <row r="8" spans="1:6">
      <c r="A8" t="s">
        <v>7</v>
      </c>
      <c r="B8" s="1">
        <v>1354</v>
      </c>
      <c r="C8" s="1">
        <v>1522</v>
      </c>
      <c r="D8" s="2">
        <v>1559</v>
      </c>
      <c r="E8" s="1">
        <f>'[1]Total UG Degree by Province'!G8</f>
        <v>1561</v>
      </c>
      <c r="F8" s="1">
        <f>'[2]Total UG Degree by Province'!$G8</f>
        <v>1988</v>
      </c>
    </row>
    <row r="9" spans="1:6">
      <c r="A9" t="s">
        <v>8</v>
      </c>
      <c r="B9" s="1"/>
      <c r="C9" s="1">
        <v>0</v>
      </c>
      <c r="D9" s="2">
        <v>2</v>
      </c>
      <c r="E9" s="1">
        <f>'[1]Total UG Degree by Province'!G9</f>
        <v>3</v>
      </c>
      <c r="F9" s="1">
        <f>'[2]Total UG Degree by Province'!$G9</f>
        <v>4</v>
      </c>
    </row>
    <row r="10" spans="1:6">
      <c r="A10" t="s">
        <v>9</v>
      </c>
      <c r="B10" s="1">
        <v>698</v>
      </c>
      <c r="C10" s="1">
        <v>750</v>
      </c>
      <c r="D10" s="2">
        <v>836</v>
      </c>
      <c r="E10" s="1">
        <f>'[1]Total UG Degree by Province'!G10</f>
        <v>1225</v>
      </c>
      <c r="F10" s="1">
        <f>'[2]Total UG Degree by Province'!$G10</f>
        <v>942</v>
      </c>
    </row>
    <row r="11" spans="1:6">
      <c r="A11" t="s">
        <v>10</v>
      </c>
      <c r="B11" s="1">
        <v>85</v>
      </c>
      <c r="C11" s="1">
        <v>101</v>
      </c>
      <c r="D11" s="2">
        <v>103</v>
      </c>
      <c r="E11" s="1">
        <f>'[1]Total UG Degree by Province'!G11</f>
        <v>72</v>
      </c>
      <c r="F11" s="1">
        <f>'[2]Total UG Degree by Province'!$G11</f>
        <v>93</v>
      </c>
    </row>
    <row r="12" spans="1:6">
      <c r="A12" t="s">
        <v>11</v>
      </c>
      <c r="B12" s="1">
        <v>2882</v>
      </c>
      <c r="C12" s="1">
        <v>3244</v>
      </c>
      <c r="D12" s="1">
        <f>SUM(D2:D11)</f>
        <v>3486</v>
      </c>
      <c r="E12" s="1">
        <f>'[1]Total UG Degree by Province'!$G$13</f>
        <v>3946</v>
      </c>
      <c r="F12" s="1">
        <f>'[2]Total UG Degree by Province'!$G$13</f>
        <v>4148</v>
      </c>
    </row>
    <row r="13" spans="1:6">
      <c r="A1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H24" sqref="H24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171</v>
      </c>
      <c r="C2" s="1">
        <v>169</v>
      </c>
      <c r="D2" s="2">
        <v>203</v>
      </c>
      <c r="E2" s="1">
        <f>'[1]Total UG Degree by Province'!J2</f>
        <v>198</v>
      </c>
      <c r="F2" s="1">
        <f>'[2]Total UG Degree by Province'!$J2</f>
        <v>159</v>
      </c>
    </row>
    <row r="3" spans="1:6">
      <c r="A3" t="s">
        <v>2</v>
      </c>
      <c r="B3" s="1">
        <v>193</v>
      </c>
      <c r="C3" s="1">
        <v>239</v>
      </c>
      <c r="D3" s="2">
        <v>209</v>
      </c>
      <c r="E3" s="1">
        <f>'[1]Total UG Degree by Province'!J3</f>
        <v>373</v>
      </c>
      <c r="F3" s="1">
        <f>'[2]Total UG Degree by Province'!$J3</f>
        <v>437</v>
      </c>
    </row>
    <row r="4" spans="1:6">
      <c r="A4" t="s">
        <v>3</v>
      </c>
      <c r="B4" s="1">
        <v>41</v>
      </c>
      <c r="C4" s="1">
        <v>63</v>
      </c>
      <c r="D4" s="2">
        <v>69</v>
      </c>
      <c r="E4" s="1">
        <f>'[1]Total UG Degree by Province'!J4</f>
        <v>51</v>
      </c>
      <c r="F4" s="1">
        <f>'[2]Total UG Degree by Province'!$J4</f>
        <v>38</v>
      </c>
    </row>
    <row r="5" spans="1:6">
      <c r="A5" t="s">
        <v>4</v>
      </c>
      <c r="B5" s="1">
        <v>69</v>
      </c>
      <c r="C5" s="1">
        <v>63</v>
      </c>
      <c r="D5" s="2">
        <v>67</v>
      </c>
      <c r="E5" s="1">
        <f>'[1]Total UG Degree by Province'!J5</f>
        <v>64</v>
      </c>
      <c r="F5" s="1">
        <f>'[2]Total UG Degree by Province'!$J5</f>
        <v>64</v>
      </c>
    </row>
    <row r="6" spans="1:6">
      <c r="A6" t="s">
        <v>5</v>
      </c>
      <c r="B6" s="1">
        <v>21</v>
      </c>
      <c r="C6" s="1">
        <v>21</v>
      </c>
      <c r="D6" s="2">
        <v>24</v>
      </c>
      <c r="E6" s="1">
        <f>'[1]Total UG Degree by Province'!J6</f>
        <v>26</v>
      </c>
      <c r="F6" s="1">
        <f>'[2]Total UG Degree by Province'!$J6</f>
        <v>36</v>
      </c>
    </row>
    <row r="7" spans="1:6">
      <c r="A7" t="s">
        <v>6</v>
      </c>
      <c r="B7" s="1">
        <v>63</v>
      </c>
      <c r="C7" s="1">
        <v>64</v>
      </c>
      <c r="D7" s="2">
        <v>184</v>
      </c>
      <c r="E7" s="1">
        <f>'[1]Total UG Degree by Province'!J7</f>
        <v>118</v>
      </c>
      <c r="F7" s="1">
        <f>'[2]Total UG Degree by Province'!$J7</f>
        <v>115</v>
      </c>
    </row>
    <row r="8" spans="1:6">
      <c r="A8" t="s">
        <v>7</v>
      </c>
      <c r="B8" s="1">
        <v>833</v>
      </c>
      <c r="C8" s="1">
        <v>1020.5</v>
      </c>
      <c r="D8" s="2">
        <v>1012</v>
      </c>
      <c r="E8" s="1">
        <f>'[1]Total UG Degree by Province'!J8</f>
        <v>860</v>
      </c>
      <c r="F8" s="1">
        <f>'[2]Total UG Degree by Province'!$J8</f>
        <v>1206</v>
      </c>
    </row>
    <row r="9" spans="1:6">
      <c r="A9" t="s">
        <v>8</v>
      </c>
      <c r="B9" s="1"/>
      <c r="C9" s="1">
        <v>0</v>
      </c>
      <c r="D9" s="2">
        <v>0</v>
      </c>
      <c r="E9" s="1">
        <f>'[1]Total UG Degree by Province'!J9</f>
        <v>2</v>
      </c>
      <c r="F9" s="1">
        <f>'[2]Total UG Degree by Province'!$J9</f>
        <v>5</v>
      </c>
    </row>
    <row r="10" spans="1:6">
      <c r="A10" t="s">
        <v>9</v>
      </c>
      <c r="B10" s="1">
        <v>441</v>
      </c>
      <c r="C10" s="1">
        <v>514</v>
      </c>
      <c r="D10" s="2">
        <v>568</v>
      </c>
      <c r="E10" s="1">
        <f>'[1]Total UG Degree by Province'!J10</f>
        <v>853</v>
      </c>
      <c r="F10" s="1">
        <f>'[2]Total UG Degree by Province'!$J10</f>
        <v>601</v>
      </c>
    </row>
    <row r="11" spans="1:6">
      <c r="A11" t="s">
        <v>10</v>
      </c>
      <c r="B11" s="1">
        <v>72</v>
      </c>
      <c r="C11" s="1">
        <v>74</v>
      </c>
      <c r="D11" s="2">
        <v>80</v>
      </c>
      <c r="E11" s="1">
        <f>'[1]Total UG Degree by Province'!J11</f>
        <v>107</v>
      </c>
      <c r="F11" s="1">
        <f>'[2]Total UG Degree by Province'!$J11</f>
        <v>76</v>
      </c>
    </row>
    <row r="12" spans="1:6">
      <c r="A12" t="s">
        <v>11</v>
      </c>
      <c r="B12" s="1">
        <v>1904</v>
      </c>
      <c r="C12" s="1">
        <v>2227.5</v>
      </c>
      <c r="D12" s="1">
        <f>SUM(D2:D11)</f>
        <v>2416</v>
      </c>
      <c r="E12" s="1">
        <f>'[1]Total UG Degree by Province'!$J$13</f>
        <v>2652</v>
      </c>
      <c r="F12" s="1">
        <f>'[2]Total UG Degree by Province'!$J$13</f>
        <v>2737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K31" sqref="K31"/>
    </sheetView>
  </sheetViews>
  <sheetFormatPr defaultRowHeight="15"/>
  <cols>
    <col min="1" max="1" width="64.42578125" customWidth="1"/>
  </cols>
  <sheetData>
    <row r="1" spans="1:12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16</v>
      </c>
    </row>
    <row r="2" spans="1:12">
      <c r="A2" t="s">
        <v>17</v>
      </c>
      <c r="B2" s="1">
        <f>'[2]Total UG Degree by Disc&amp;Prov'!B2</f>
        <v>0</v>
      </c>
      <c r="C2" s="1">
        <f>'[2]Total UG Degree by Disc&amp;Prov'!C2</f>
        <v>19</v>
      </c>
      <c r="D2" s="1">
        <f>'[2]Total UG Degree by Disc&amp;Prov'!D2</f>
        <v>32</v>
      </c>
      <c r="E2" s="1">
        <f>'[2]Total UG Degree by Disc&amp;Prov'!E2</f>
        <v>0</v>
      </c>
      <c r="F2" s="1">
        <f>'[2]Total UG Degree by Disc&amp;Prov'!F2</f>
        <v>0</v>
      </c>
      <c r="G2" s="1">
        <f>'[2]Total UG Degree by Disc&amp;Prov'!G2</f>
        <v>0</v>
      </c>
      <c r="H2" s="1">
        <f>'[2]Total UG Degree by Disc&amp;Prov'!H2</f>
        <v>282</v>
      </c>
      <c r="I2" s="1">
        <f>'[2]Total UG Degree by Disc&amp;Prov'!I2</f>
        <v>0</v>
      </c>
      <c r="J2" s="1">
        <f>'[2]Total UG Degree by Disc&amp;Prov'!J2</f>
        <v>132</v>
      </c>
      <c r="K2" s="1">
        <f>'[2]Total UG Degree by Disc&amp;Prov'!K2</f>
        <v>0</v>
      </c>
      <c r="L2" s="1">
        <f>'[2]Total UG Degree by Disc&amp;Prov'!L2</f>
        <v>465</v>
      </c>
    </row>
    <row r="3" spans="1:12">
      <c r="A3" t="s">
        <v>18</v>
      </c>
      <c r="B3" s="1">
        <f>'[2]Total UG Degree by Disc&amp;Prov'!B3</f>
        <v>225</v>
      </c>
      <c r="C3" s="1">
        <f>'[2]Total UG Degree by Disc&amp;Prov'!C3</f>
        <v>121</v>
      </c>
      <c r="D3" s="1">
        <f>'[2]Total UG Degree by Disc&amp;Prov'!D3</f>
        <v>0</v>
      </c>
      <c r="E3" s="1">
        <f>'[2]Total UG Degree by Disc&amp;Prov'!E3</f>
        <v>63</v>
      </c>
      <c r="F3" s="1">
        <f>'[2]Total UG Degree by Disc&amp;Prov'!F3</f>
        <v>0</v>
      </c>
      <c r="G3" s="1">
        <f>'[2]Total UG Degree by Disc&amp;Prov'!G3</f>
        <v>65</v>
      </c>
      <c r="H3" s="1">
        <f>'[2]Total UG Degree by Disc&amp;Prov'!H3</f>
        <v>703</v>
      </c>
      <c r="I3" s="1">
        <f>'[2]Total UG Degree by Disc&amp;Prov'!I3</f>
        <v>0</v>
      </c>
      <c r="J3" s="1">
        <f>'[2]Total UG Degree by Disc&amp;Prov'!J3</f>
        <v>205</v>
      </c>
      <c r="K3" s="1">
        <f>'[2]Total UG Degree by Disc&amp;Prov'!K3</f>
        <v>56</v>
      </c>
      <c r="L3" s="1">
        <f>'[2]Total UG Degree by Disc&amp;Prov'!L3</f>
        <v>1438</v>
      </c>
    </row>
    <row r="4" spans="1:12">
      <c r="A4" t="s">
        <v>19</v>
      </c>
      <c r="B4" s="1">
        <f>'[2]Total UG Degree by Disc&amp;Prov'!B4</f>
        <v>261</v>
      </c>
      <c r="C4" s="1">
        <f>'[2]Total UG Degree by Disc&amp;Prov'!C4</f>
        <v>331</v>
      </c>
      <c r="D4" s="1">
        <f>'[2]Total UG Degree by Disc&amp;Prov'!D4</f>
        <v>67</v>
      </c>
      <c r="E4" s="1">
        <f>'[2]Total UG Degree by Disc&amp;Prov'!E4</f>
        <v>79</v>
      </c>
      <c r="F4" s="1">
        <f>'[2]Total UG Degree by Disc&amp;Prov'!F4</f>
        <v>57</v>
      </c>
      <c r="G4" s="1">
        <f>'[2]Total UG Degree by Disc&amp;Prov'!G4</f>
        <v>83</v>
      </c>
      <c r="H4" s="1">
        <f>'[2]Total UG Degree by Disc&amp;Prov'!H4</f>
        <v>1181</v>
      </c>
      <c r="I4" s="1">
        <f>'[2]Total UG Degree by Disc&amp;Prov'!I4</f>
        <v>0</v>
      </c>
      <c r="J4" s="1">
        <f>'[2]Total UG Degree by Disc&amp;Prov'!J4</f>
        <v>816</v>
      </c>
      <c r="K4" s="1">
        <f>'[2]Total UG Degree by Disc&amp;Prov'!K4</f>
        <v>65</v>
      </c>
      <c r="L4" s="1">
        <f>'[2]Total UG Degree by Disc&amp;Prov'!L4</f>
        <v>2940</v>
      </c>
    </row>
    <row r="5" spans="1:12">
      <c r="A5" t="s">
        <v>20</v>
      </c>
      <c r="B5" s="1">
        <f>'[2]Total UG Degree by Disc&amp;Prov'!B5</f>
        <v>70</v>
      </c>
      <c r="C5" s="1">
        <f>'[2]Total UG Degree by Disc&amp;Prov'!C5</f>
        <v>172</v>
      </c>
      <c r="D5" s="1">
        <f>'[2]Total UG Degree by Disc&amp;Prov'!D5</f>
        <v>27</v>
      </c>
      <c r="E5" s="1">
        <f>'[2]Total UG Degree by Disc&amp;Prov'!E5</f>
        <v>0</v>
      </c>
      <c r="F5" s="1">
        <f>'[2]Total UG Degree by Disc&amp;Prov'!F5</f>
        <v>22</v>
      </c>
      <c r="G5" s="1">
        <f>'[2]Total UG Degree by Disc&amp;Prov'!G5</f>
        <v>0</v>
      </c>
      <c r="H5" s="1">
        <f>'[2]Total UG Degree by Disc&amp;Prov'!H5</f>
        <v>992</v>
      </c>
      <c r="I5" s="1">
        <f>'[2]Total UG Degree by Disc&amp;Prov'!I5</f>
        <v>0</v>
      </c>
      <c r="J5" s="1">
        <f>'[2]Total UG Degree by Disc&amp;Prov'!J5</f>
        <v>261</v>
      </c>
      <c r="K5" s="1">
        <f>'[2]Total UG Degree by Disc&amp;Prov'!K5</f>
        <v>13</v>
      </c>
      <c r="L5" s="1">
        <f>'[2]Total UG Degree by Disc&amp;Prov'!L5</f>
        <v>1557</v>
      </c>
    </row>
    <row r="6" spans="1:12">
      <c r="A6" t="s">
        <v>21</v>
      </c>
      <c r="B6" s="1">
        <f>'[2]Total UG Degree by Disc&amp;Prov'!B6</f>
        <v>241</v>
      </c>
      <c r="C6" s="1">
        <f>'[2]Total UG Degree by Disc&amp;Prov'!C6</f>
        <v>379</v>
      </c>
      <c r="D6" s="1">
        <f>'[2]Total UG Degree by Disc&amp;Prov'!D6</f>
        <v>52</v>
      </c>
      <c r="E6" s="1">
        <f>'[2]Total UG Degree by Disc&amp;Prov'!E6</f>
        <v>61</v>
      </c>
      <c r="F6" s="1">
        <f>'[2]Total UG Degree by Disc&amp;Prov'!F6</f>
        <v>34</v>
      </c>
      <c r="G6" s="1">
        <f>'[2]Total UG Degree by Disc&amp;Prov'!G6</f>
        <v>78</v>
      </c>
      <c r="H6" s="1">
        <f>'[2]Total UG Degree by Disc&amp;Prov'!H6</f>
        <v>1144</v>
      </c>
      <c r="I6" s="1">
        <f>'[2]Total UG Degree by Disc&amp;Prov'!I6</f>
        <v>0</v>
      </c>
      <c r="J6" s="1">
        <f>'[2]Total UG Degree by Disc&amp;Prov'!J6</f>
        <v>543</v>
      </c>
      <c r="K6" s="1">
        <f>'[2]Total UG Degree by Disc&amp;Prov'!K6</f>
        <v>42</v>
      </c>
      <c r="L6" s="1">
        <f>'[2]Total UG Degree by Disc&amp;Prov'!L6</f>
        <v>2574</v>
      </c>
    </row>
    <row r="7" spans="1:12">
      <c r="A7" t="s">
        <v>22</v>
      </c>
      <c r="B7" s="1">
        <f>'[2]Total UG Degree by Disc&amp;Prov'!B7</f>
        <v>22</v>
      </c>
      <c r="C7" s="1">
        <f>'[2]Total UG Degree by Disc&amp;Prov'!C7</f>
        <v>38</v>
      </c>
      <c r="D7" s="1">
        <f>'[2]Total UG Degree by Disc&amp;Prov'!D7</f>
        <v>0</v>
      </c>
      <c r="E7" s="1">
        <f>'[2]Total UG Degree by Disc&amp;Prov'!E7</f>
        <v>0</v>
      </c>
      <c r="F7" s="1">
        <f>'[2]Total UG Degree by Disc&amp;Prov'!F7</f>
        <v>0</v>
      </c>
      <c r="G7" s="1">
        <f>'[2]Total UG Degree by Disc&amp;Prov'!G7</f>
        <v>0</v>
      </c>
      <c r="H7" s="1">
        <f>'[2]Total UG Degree by Disc&amp;Prov'!H7</f>
        <v>111</v>
      </c>
      <c r="I7" s="1">
        <f>'[2]Total UG Degree by Disc&amp;Prov'!I7</f>
        <v>0</v>
      </c>
      <c r="J7" s="1">
        <f>'[2]Total UG Degree by Disc&amp;Prov'!J7</f>
        <v>85</v>
      </c>
      <c r="K7" s="1">
        <f>'[2]Total UG Degree by Disc&amp;Prov'!K7</f>
        <v>10</v>
      </c>
      <c r="L7" s="1">
        <f>'[2]Total UG Degree by Disc&amp;Prov'!L7</f>
        <v>266</v>
      </c>
    </row>
    <row r="8" spans="1:12">
      <c r="A8" t="s">
        <v>23</v>
      </c>
      <c r="B8" s="1">
        <f>'[2]Total UG Degree by Disc&amp;Prov'!B8</f>
        <v>51</v>
      </c>
      <c r="C8" s="1">
        <f>'[2]Total UG Degree by Disc&amp;Prov'!C8</f>
        <v>114</v>
      </c>
      <c r="D8" s="1">
        <f>'[2]Total UG Degree by Disc&amp;Prov'!D8</f>
        <v>0</v>
      </c>
      <c r="E8" s="1">
        <f>'[2]Total UG Degree by Disc&amp;Prov'!E8</f>
        <v>0</v>
      </c>
      <c r="F8" s="1">
        <f>'[2]Total UG Degree by Disc&amp;Prov'!F8</f>
        <v>0</v>
      </c>
      <c r="G8" s="1">
        <f>'[2]Total UG Degree by Disc&amp;Prov'!G8</f>
        <v>30</v>
      </c>
      <c r="H8" s="1">
        <f>'[2]Total UG Degree by Disc&amp;Prov'!H8</f>
        <v>197</v>
      </c>
      <c r="I8" s="1">
        <f>'[2]Total UG Degree by Disc&amp;Prov'!I8</f>
        <v>29</v>
      </c>
      <c r="J8" s="1">
        <f>'[2]Total UG Degree by Disc&amp;Prov'!J8</f>
        <v>55</v>
      </c>
      <c r="K8" s="1">
        <f>'[2]Total UG Degree by Disc&amp;Prov'!K8</f>
        <v>59</v>
      </c>
      <c r="L8" s="1">
        <f>'[2]Total UG Degree by Disc&amp;Prov'!L8</f>
        <v>535</v>
      </c>
    </row>
    <row r="9" spans="1:12">
      <c r="A9" t="s">
        <v>24</v>
      </c>
      <c r="B9" s="1">
        <f>'[2]Total UG Degree by Disc&amp;Prov'!B9</f>
        <v>0</v>
      </c>
      <c r="C9" s="1">
        <f>'[2]Total UG Degree by Disc&amp;Prov'!C9</f>
        <v>44</v>
      </c>
      <c r="D9" s="1">
        <f>'[2]Total UG Degree by Disc&amp;Prov'!D9</f>
        <v>0</v>
      </c>
      <c r="E9" s="1">
        <f>'[2]Total UG Degree by Disc&amp;Prov'!E9</f>
        <v>8</v>
      </c>
      <c r="F9" s="1">
        <f>'[2]Total UG Degree by Disc&amp;Prov'!F9</f>
        <v>0</v>
      </c>
      <c r="G9" s="1">
        <f>'[2]Total UG Degree by Disc&amp;Prov'!G9</f>
        <v>0</v>
      </c>
      <c r="H9" s="1">
        <f>'[2]Total UG Degree by Disc&amp;Prov'!H9</f>
        <v>54</v>
      </c>
      <c r="I9" s="1">
        <f>'[2]Total UG Degree by Disc&amp;Prov'!I9</f>
        <v>0</v>
      </c>
      <c r="J9" s="1">
        <f>'[2]Total UG Degree by Disc&amp;Prov'!J9</f>
        <v>41</v>
      </c>
      <c r="K9" s="1">
        <f>'[2]Total UG Degree by Disc&amp;Prov'!K9</f>
        <v>18</v>
      </c>
      <c r="L9" s="1">
        <f>'[2]Total UG Degree by Disc&amp;Prov'!L9</f>
        <v>165</v>
      </c>
    </row>
    <row r="10" spans="1:12">
      <c r="A10" t="s">
        <v>25</v>
      </c>
      <c r="B10" s="1">
        <f>'[2]Total UG Degree by Disc&amp;Prov'!B10</f>
        <v>0</v>
      </c>
      <c r="C10" s="1">
        <f>'[2]Total UG Degree by Disc&amp;Prov'!C10</f>
        <v>0</v>
      </c>
      <c r="D10" s="1">
        <f>'[2]Total UG Degree by Disc&amp;Prov'!D10</f>
        <v>0</v>
      </c>
      <c r="E10" s="1">
        <f>'[2]Total UG Degree by Disc&amp;Prov'!E10</f>
        <v>0</v>
      </c>
      <c r="F10" s="1">
        <f>'[2]Total UG Degree by Disc&amp;Prov'!F10</f>
        <v>0</v>
      </c>
      <c r="G10" s="1">
        <f>'[2]Total UG Degree by Disc&amp;Prov'!G10</f>
        <v>66</v>
      </c>
      <c r="H10" s="1">
        <f>'[2]Total UG Degree by Disc&amp;Prov'!H10</f>
        <v>203</v>
      </c>
      <c r="I10" s="1">
        <f>'[2]Total UG Degree by Disc&amp;Prov'!I10</f>
        <v>0</v>
      </c>
      <c r="J10" s="1">
        <f>'[2]Total UG Degree by Disc&amp;Prov'!J10</f>
        <v>397</v>
      </c>
      <c r="K10" s="1">
        <f>'[2]Total UG Degree by Disc&amp;Prov'!K10</f>
        <v>60</v>
      </c>
      <c r="L10" s="1">
        <f>'[2]Total UG Degree by Disc&amp;Prov'!L10</f>
        <v>726</v>
      </c>
    </row>
    <row r="11" spans="1:12">
      <c r="A11" t="s">
        <v>26</v>
      </c>
      <c r="B11" s="1">
        <f>'[2]Total UG Degree by Disc&amp;Prov'!B11</f>
        <v>29</v>
      </c>
      <c r="C11" s="1">
        <f>'[2]Total UG Degree by Disc&amp;Prov'!C11</f>
        <v>70</v>
      </c>
      <c r="D11" s="1">
        <f>'[2]Total UG Degree by Disc&amp;Prov'!D11</f>
        <v>0</v>
      </c>
      <c r="E11" s="1">
        <f>'[2]Total UG Degree by Disc&amp;Prov'!E11</f>
        <v>0</v>
      </c>
      <c r="F11" s="1">
        <f>'[2]Total UG Degree by Disc&amp;Prov'!F11</f>
        <v>0</v>
      </c>
      <c r="G11" s="1">
        <f>'[2]Total UG Degree by Disc&amp;Prov'!G11</f>
        <v>7</v>
      </c>
      <c r="H11" s="1">
        <f>'[2]Total UG Degree by Disc&amp;Prov'!H11</f>
        <v>73</v>
      </c>
      <c r="I11" s="1">
        <f>'[2]Total UG Degree by Disc&amp;Prov'!I11</f>
        <v>0</v>
      </c>
      <c r="J11" s="1">
        <f>'[2]Total UG Degree by Disc&amp;Prov'!J11</f>
        <v>63</v>
      </c>
      <c r="K11" s="1">
        <f>'[2]Total UG Degree by Disc&amp;Prov'!K11</f>
        <v>0</v>
      </c>
      <c r="L11" s="1">
        <f>'[2]Total UG Degree by Disc&amp;Prov'!L11</f>
        <v>242</v>
      </c>
    </row>
    <row r="12" spans="1:12">
      <c r="A12" t="s">
        <v>27</v>
      </c>
      <c r="B12" s="1">
        <f>'[2]Total UG Degree by Disc&amp;Prov'!B12</f>
        <v>456</v>
      </c>
      <c r="C12" s="1">
        <f>'[2]Total UG Degree by Disc&amp;Prov'!C12</f>
        <v>474</v>
      </c>
      <c r="D12" s="1">
        <f>'[2]Total UG Degree by Disc&amp;Prov'!D12</f>
        <v>123</v>
      </c>
      <c r="E12" s="1">
        <f>'[2]Total UG Degree by Disc&amp;Prov'!E12</f>
        <v>83</v>
      </c>
      <c r="F12" s="1">
        <f>'[2]Total UG Degree by Disc&amp;Prov'!F12</f>
        <v>71</v>
      </c>
      <c r="G12" s="1">
        <f>'[2]Total UG Degree by Disc&amp;Prov'!G12</f>
        <v>116</v>
      </c>
      <c r="H12" s="1">
        <f>'[2]Total UG Degree by Disc&amp;Prov'!H12</f>
        <v>2184</v>
      </c>
      <c r="I12" s="1">
        <f>'[2]Total UG Degree by Disc&amp;Prov'!I12</f>
        <v>0</v>
      </c>
      <c r="J12" s="1">
        <f>'[2]Total UG Degree by Disc&amp;Prov'!J12</f>
        <v>1036</v>
      </c>
      <c r="K12" s="1">
        <f>'[2]Total UG Degree by Disc&amp;Prov'!K12</f>
        <v>68</v>
      </c>
      <c r="L12" s="1">
        <f>'[2]Total UG Degree by Disc&amp;Prov'!L12</f>
        <v>4611</v>
      </c>
    </row>
    <row r="13" spans="1:12">
      <c r="A13" t="s">
        <v>28</v>
      </c>
      <c r="B13" s="1">
        <f>'[2]Total UG Degree by Disc&amp;Prov'!B13</f>
        <v>29</v>
      </c>
      <c r="C13" s="1">
        <f>'[2]Total UG Degree by Disc&amp;Prov'!C13</f>
        <v>56</v>
      </c>
      <c r="D13" s="1">
        <f>'[2]Total UG Degree by Disc&amp;Prov'!D13</f>
        <v>0</v>
      </c>
      <c r="E13" s="1">
        <f>'[2]Total UG Degree by Disc&amp;Prov'!E13</f>
        <v>0</v>
      </c>
      <c r="F13" s="1">
        <f>'[2]Total UG Degree by Disc&amp;Prov'!F13</f>
        <v>0</v>
      </c>
      <c r="G13" s="1">
        <f>'[2]Total UG Degree by Disc&amp;Prov'!G13</f>
        <v>20</v>
      </c>
      <c r="H13" s="1">
        <f>'[2]Total UG Degree by Disc&amp;Prov'!H13</f>
        <v>23</v>
      </c>
      <c r="I13" s="1">
        <f>'[2]Total UG Degree by Disc&amp;Prov'!I13</f>
        <v>0</v>
      </c>
      <c r="J13" s="1">
        <f>'[2]Total UG Degree by Disc&amp;Prov'!J13</f>
        <v>52</v>
      </c>
      <c r="K13" s="1">
        <f>'[2]Total UG Degree by Disc&amp;Prov'!K13</f>
        <v>0</v>
      </c>
      <c r="L13" s="1">
        <f>'[2]Total UG Degree by Disc&amp;Prov'!L13</f>
        <v>180</v>
      </c>
    </row>
    <row r="14" spans="1:12">
      <c r="A14" t="s">
        <v>29</v>
      </c>
      <c r="B14" s="1">
        <f>'[2]Total UG Degree by Disc&amp;Prov'!B14</f>
        <v>55</v>
      </c>
      <c r="C14" s="1">
        <f>'[2]Total UG Degree by Disc&amp;Prov'!C14</f>
        <v>102</v>
      </c>
      <c r="D14" s="1">
        <f>'[2]Total UG Degree by Disc&amp;Prov'!D14</f>
        <v>0</v>
      </c>
      <c r="E14" s="1">
        <f>'[2]Total UG Degree by Disc&amp;Prov'!E14</f>
        <v>33</v>
      </c>
      <c r="F14" s="1">
        <f>'[2]Total UG Degree by Disc&amp;Prov'!F14</f>
        <v>0</v>
      </c>
      <c r="G14" s="1">
        <f>'[2]Total UG Degree by Disc&amp;Prov'!G14</f>
        <v>0</v>
      </c>
      <c r="H14" s="1">
        <f>'[2]Total UG Degree by Disc&amp;Prov'!H14</f>
        <v>602</v>
      </c>
      <c r="I14" s="1">
        <f>'[2]Total UG Degree by Disc&amp;Prov'!I14</f>
        <v>0</v>
      </c>
      <c r="J14" s="1">
        <f>'[2]Total UG Degree by Disc&amp;Prov'!J14</f>
        <v>617</v>
      </c>
      <c r="K14" s="1">
        <f>'[2]Total UG Degree by Disc&amp;Prov'!K14</f>
        <v>46</v>
      </c>
      <c r="L14" s="1">
        <f>'[2]Total UG Degree by Disc&amp;Prov'!L14</f>
        <v>1455</v>
      </c>
    </row>
    <row r="15" spans="1:12">
      <c r="A15" t="s">
        <v>30</v>
      </c>
      <c r="B15" s="1">
        <f>'[2]Total UG Degree by Disc&amp;Prov'!B15</f>
        <v>54</v>
      </c>
      <c r="C15" s="1">
        <f>'[2]Total UG Degree by Disc&amp;Prov'!C15</f>
        <v>45</v>
      </c>
      <c r="D15" s="1">
        <f>'[2]Total UG Degree by Disc&amp;Prov'!D15</f>
        <v>0</v>
      </c>
      <c r="E15" s="1">
        <f>'[2]Total UG Degree by Disc&amp;Prov'!E15</f>
        <v>32</v>
      </c>
      <c r="F15" s="1">
        <f>'[2]Total UG Degree by Disc&amp;Prov'!F15</f>
        <v>52</v>
      </c>
      <c r="G15" s="1">
        <f>'[2]Total UG Degree by Disc&amp;Prov'!G15</f>
        <v>0</v>
      </c>
      <c r="H15" s="1">
        <f>'[2]Total UG Degree by Disc&amp;Prov'!H15</f>
        <v>727</v>
      </c>
      <c r="I15" s="1">
        <f>'[2]Total UG Degree by Disc&amp;Prov'!I15</f>
        <v>0</v>
      </c>
      <c r="J15" s="1">
        <f>'[2]Total UG Degree by Disc&amp;Prov'!J15</f>
        <v>84</v>
      </c>
      <c r="K15" s="1">
        <f>'[2]Total UG Degree by Disc&amp;Prov'!K15</f>
        <v>37</v>
      </c>
      <c r="L15" s="1">
        <f>'[2]Total UG Degree by Disc&amp;Prov'!L15</f>
        <v>1031</v>
      </c>
    </row>
    <row r="16" spans="1:12">
      <c r="A16" t="s">
        <v>11</v>
      </c>
      <c r="B16" s="1">
        <f>'[2]Total UG Degree by Disc&amp;Prov'!B16</f>
        <v>1493</v>
      </c>
      <c r="C16" s="1">
        <f>'[2]Total UG Degree by Disc&amp;Prov'!C16</f>
        <v>1965</v>
      </c>
      <c r="D16" s="1">
        <f>'[2]Total UG Degree by Disc&amp;Prov'!D16</f>
        <v>301</v>
      </c>
      <c r="E16" s="1">
        <f>'[2]Total UG Degree by Disc&amp;Prov'!E16</f>
        <v>359</v>
      </c>
      <c r="F16" s="1">
        <f>'[2]Total UG Degree by Disc&amp;Prov'!F16</f>
        <v>236</v>
      </c>
      <c r="G16" s="1">
        <f>'[2]Total UG Degree by Disc&amp;Prov'!G16</f>
        <v>465</v>
      </c>
      <c r="H16" s="1">
        <f>'[2]Total UG Degree by Disc&amp;Prov'!H16</f>
        <v>8476</v>
      </c>
      <c r="I16" s="1">
        <f>'[2]Total UG Degree by Disc&amp;Prov'!I16</f>
        <v>29</v>
      </c>
      <c r="J16" s="1">
        <f>'[2]Total UG Degree by Disc&amp;Prov'!J16</f>
        <v>4387</v>
      </c>
      <c r="K16" s="1">
        <f>'[2]Total UG Degree by Disc&amp;Prov'!K16</f>
        <v>474</v>
      </c>
      <c r="L16" s="1">
        <f>'[2]Total UG Degree by Disc&amp;Prov'!L16</f>
        <v>18185</v>
      </c>
    </row>
    <row r="17" spans="1:1">
      <c r="A17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115" zoomScaleNormal="115" workbookViewId="0">
      <selection activeCell="K10" sqref="K10"/>
    </sheetView>
  </sheetViews>
  <sheetFormatPr defaultRowHeight="15"/>
  <cols>
    <col min="1" max="1" width="73.140625" customWidth="1"/>
  </cols>
  <sheetData>
    <row r="1" spans="1:12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16</v>
      </c>
    </row>
    <row r="2" spans="1:12">
      <c r="A2" t="s">
        <v>17</v>
      </c>
      <c r="B2" s="1">
        <f>'[2]Total UG FEM Degree Disc&amp;Pro '!B2</f>
        <v>0</v>
      </c>
      <c r="C2" s="1">
        <f>'[2]Total UG FEM Degree Disc&amp;Pro '!C2</f>
        <v>11</v>
      </c>
      <c r="D2" s="1">
        <f>'[2]Total UG FEM Degree Disc&amp;Pro '!D2</f>
        <v>12</v>
      </c>
      <c r="E2" s="1">
        <f>'[2]Total UG FEM Degree Disc&amp;Pro '!E2</f>
        <v>0</v>
      </c>
      <c r="F2" s="1">
        <f>'[2]Total UG FEM Degree Disc&amp;Pro '!F2</f>
        <v>0</v>
      </c>
      <c r="G2" s="1">
        <f>'[2]Total UG FEM Degree Disc&amp;Pro '!G2</f>
        <v>0</v>
      </c>
      <c r="H2" s="1">
        <f>'[2]Total UG FEM Degree Disc&amp;Pro '!H2</f>
        <v>145</v>
      </c>
      <c r="I2" s="1">
        <f>'[2]Total UG FEM Degree Disc&amp;Pro '!I2</f>
        <v>0</v>
      </c>
      <c r="J2" s="1">
        <f>'[2]Total UG FEM Degree Disc&amp;Pro '!J2</f>
        <v>67</v>
      </c>
      <c r="K2" s="1">
        <f>'[2]Total UG FEM Degree Disc&amp;Pro '!K2</f>
        <v>0</v>
      </c>
      <c r="L2" s="1">
        <f>'[2]Total UG FEM Degree Disc&amp;Pro '!L2</f>
        <v>235</v>
      </c>
    </row>
    <row r="3" spans="1:12">
      <c r="A3" t="s">
        <v>18</v>
      </c>
      <c r="B3" s="1">
        <f>'[2]Total UG FEM Degree Disc&amp;Pro '!B3</f>
        <v>74</v>
      </c>
      <c r="C3" s="1">
        <f>'[2]Total UG FEM Degree Disc&amp;Pro '!C3</f>
        <v>49</v>
      </c>
      <c r="D3" s="1">
        <f>'[2]Total UG FEM Degree Disc&amp;Pro '!D3</f>
        <v>0</v>
      </c>
      <c r="E3" s="1">
        <f>'[2]Total UG FEM Degree Disc&amp;Pro '!E3</f>
        <v>21</v>
      </c>
      <c r="F3" s="1">
        <f>'[2]Total UG FEM Degree Disc&amp;Pro '!F3</f>
        <v>0</v>
      </c>
      <c r="G3" s="1">
        <f>'[2]Total UG FEM Degree Disc&amp;Pro '!G3</f>
        <v>28</v>
      </c>
      <c r="H3" s="1">
        <f>'[2]Total UG FEM Degree Disc&amp;Pro '!H3</f>
        <v>291</v>
      </c>
      <c r="I3" s="1">
        <f>'[2]Total UG FEM Degree Disc&amp;Pro '!I3</f>
        <v>0</v>
      </c>
      <c r="J3" s="1">
        <f>'[2]Total UG FEM Degree Disc&amp;Pro '!J3</f>
        <v>106</v>
      </c>
      <c r="K3" s="1">
        <f>'[2]Total UG FEM Degree Disc&amp;Pro '!K3</f>
        <v>23</v>
      </c>
      <c r="L3" s="1">
        <f>'[2]Total UG FEM Degree Disc&amp;Pro '!L3</f>
        <v>592</v>
      </c>
    </row>
    <row r="4" spans="1:12">
      <c r="A4" t="s">
        <v>19</v>
      </c>
      <c r="B4" s="1">
        <f>'[2]Total UG FEM Degree Disc&amp;Pro '!B4</f>
        <v>101</v>
      </c>
      <c r="C4" s="1">
        <f>'[2]Total UG FEM Degree Disc&amp;Pro '!C4</f>
        <v>86</v>
      </c>
      <c r="D4" s="1">
        <f>'[2]Total UG FEM Degree Disc&amp;Pro '!D4</f>
        <v>19</v>
      </c>
      <c r="E4" s="1">
        <f>'[2]Total UG FEM Degree Disc&amp;Pro '!E4</f>
        <v>13</v>
      </c>
      <c r="F4" s="1">
        <f>'[2]Total UG FEM Degree Disc&amp;Pro '!F4</f>
        <v>25</v>
      </c>
      <c r="G4" s="1">
        <f>'[2]Total UG FEM Degree Disc&amp;Pro '!G4</f>
        <v>20</v>
      </c>
      <c r="H4" s="1">
        <f>'[2]Total UG FEM Degree Disc&amp;Pro '!H4</f>
        <v>306</v>
      </c>
      <c r="I4" s="1">
        <f>'[2]Total UG FEM Degree Disc&amp;Pro '!I4</f>
        <v>0</v>
      </c>
      <c r="J4" s="1">
        <f>'[2]Total UG FEM Degree Disc&amp;Pro '!J4</f>
        <v>199</v>
      </c>
      <c r="K4" s="1">
        <f>'[2]Total UG FEM Degree Disc&amp;Pro '!K4</f>
        <v>16</v>
      </c>
      <c r="L4" s="1">
        <f>'[2]Total UG FEM Degree Disc&amp;Pro '!L4</f>
        <v>785</v>
      </c>
    </row>
    <row r="5" spans="1:12">
      <c r="A5" t="s">
        <v>20</v>
      </c>
      <c r="B5" s="1">
        <f>'[2]Total UG FEM Degree Disc&amp;Pro '!B5</f>
        <v>10</v>
      </c>
      <c r="C5" s="1">
        <f>'[2]Total UG FEM Degree Disc&amp;Pro '!C5</f>
        <v>32</v>
      </c>
      <c r="D5" s="1">
        <f>'[2]Total UG FEM Degree Disc&amp;Pro '!D5</f>
        <v>3</v>
      </c>
      <c r="E5" s="1">
        <f>'[2]Total UG FEM Degree Disc&amp;Pro '!E5</f>
        <v>0</v>
      </c>
      <c r="F5" s="1">
        <f>'[2]Total UG FEM Degree Disc&amp;Pro '!F5</f>
        <v>5</v>
      </c>
      <c r="G5" s="1">
        <f>'[2]Total UG FEM Degree Disc&amp;Pro '!G5</f>
        <v>0</v>
      </c>
      <c r="H5" s="1">
        <f>'[2]Total UG FEM Degree Disc&amp;Pro '!H5</f>
        <v>178</v>
      </c>
      <c r="I5" s="1">
        <f>'[2]Total UG FEM Degree Disc&amp;Pro '!I5</f>
        <v>0</v>
      </c>
      <c r="J5" s="1">
        <f>'[2]Total UG FEM Degree Disc&amp;Pro '!J5</f>
        <v>39</v>
      </c>
      <c r="K5" s="1">
        <f>'[2]Total UG FEM Degree Disc&amp;Pro '!K5</f>
        <v>1</v>
      </c>
      <c r="L5" s="1">
        <f>'[2]Total UG FEM Degree Disc&amp;Pro '!L5</f>
        <v>268</v>
      </c>
    </row>
    <row r="6" spans="1:12">
      <c r="A6" t="s">
        <v>21</v>
      </c>
      <c r="B6" s="1">
        <f>'[2]Total UG FEM Degree Disc&amp;Pro '!B6</f>
        <v>43</v>
      </c>
      <c r="C6" s="1">
        <f>'[2]Total UG FEM Degree Disc&amp;Pro '!C6</f>
        <v>64</v>
      </c>
      <c r="D6" s="1">
        <f>'[2]Total UG FEM Degree Disc&amp;Pro '!D6</f>
        <v>8</v>
      </c>
      <c r="E6" s="1">
        <f>'[2]Total UG FEM Degree Disc&amp;Pro '!E6</f>
        <v>16</v>
      </c>
      <c r="F6" s="1">
        <f>'[2]Total UG FEM Degree Disc&amp;Pro '!F6</f>
        <v>3</v>
      </c>
      <c r="G6" s="1">
        <f>'[2]Total UG FEM Degree Disc&amp;Pro '!G6</f>
        <v>14</v>
      </c>
      <c r="H6" s="1">
        <f>'[2]Total UG FEM Degree Disc&amp;Pro '!H6</f>
        <v>169</v>
      </c>
      <c r="I6" s="1">
        <f>'[2]Total UG FEM Degree Disc&amp;Pro '!I6</f>
        <v>0</v>
      </c>
      <c r="J6" s="1">
        <f>'[2]Total UG FEM Degree Disc&amp;Pro '!J6</f>
        <v>81</v>
      </c>
      <c r="K6" s="1">
        <f>'[2]Total UG FEM Degree Disc&amp;Pro '!K6</f>
        <v>4</v>
      </c>
      <c r="L6" s="1">
        <f>'[2]Total UG FEM Degree Disc&amp;Pro '!L6</f>
        <v>402</v>
      </c>
    </row>
    <row r="7" spans="1:12">
      <c r="A7" t="s">
        <v>22</v>
      </c>
      <c r="B7" s="1">
        <f>'[2]Total UG FEM Degree Disc&amp;Pro '!B7</f>
        <v>6</v>
      </c>
      <c r="C7" s="1">
        <f>'[2]Total UG FEM Degree Disc&amp;Pro '!C7</f>
        <v>7</v>
      </c>
      <c r="D7" s="1">
        <f>'[2]Total UG FEM Degree Disc&amp;Pro '!D7</f>
        <v>0</v>
      </c>
      <c r="E7" s="1">
        <f>'[2]Total UG FEM Degree Disc&amp;Pro '!E7</f>
        <v>0</v>
      </c>
      <c r="F7" s="1">
        <f>'[2]Total UG FEM Degree Disc&amp;Pro '!F7</f>
        <v>0</v>
      </c>
      <c r="G7" s="1">
        <f>'[2]Total UG FEM Degree Disc&amp;Pro '!G7</f>
        <v>0</v>
      </c>
      <c r="H7" s="1">
        <f>'[2]Total UG FEM Degree Disc&amp;Pro '!H7</f>
        <v>15</v>
      </c>
      <c r="I7" s="1">
        <f>'[2]Total UG FEM Degree Disc&amp;Pro '!I7</f>
        <v>0</v>
      </c>
      <c r="J7" s="1">
        <f>'[2]Total UG FEM Degree Disc&amp;Pro '!J7</f>
        <v>13</v>
      </c>
      <c r="K7" s="1">
        <f>'[2]Total UG FEM Degree Disc&amp;Pro '!K7</f>
        <v>1</v>
      </c>
      <c r="L7" s="1">
        <f>'[2]Total UG FEM Degree Disc&amp;Pro '!L7</f>
        <v>42</v>
      </c>
    </row>
    <row r="8" spans="1:12">
      <c r="A8" t="s">
        <v>23</v>
      </c>
      <c r="B8" s="1">
        <f>'[2]Total UG FEM Degree Disc&amp;Pro '!B8</f>
        <v>8</v>
      </c>
      <c r="C8" s="1">
        <f>'[2]Total UG FEM Degree Disc&amp;Pro '!C8</f>
        <v>52</v>
      </c>
      <c r="D8" s="1">
        <f>'[2]Total UG FEM Degree Disc&amp;Pro '!D8</f>
        <v>0</v>
      </c>
      <c r="E8" s="1">
        <f>'[2]Total UG FEM Degree Disc&amp;Pro '!E8</f>
        <v>0</v>
      </c>
      <c r="F8" s="1">
        <f>'[2]Total UG FEM Degree Disc&amp;Pro '!F8</f>
        <v>0</v>
      </c>
      <c r="G8" s="1">
        <f>'[2]Total UG FEM Degree Disc&amp;Pro '!G8</f>
        <v>9</v>
      </c>
      <c r="H8" s="1">
        <f>'[2]Total UG FEM Degree Disc&amp;Pro '!H8</f>
        <v>99</v>
      </c>
      <c r="I8" s="1">
        <f>'[2]Total UG FEM Degree Disc&amp;Pro '!I8</f>
        <v>4</v>
      </c>
      <c r="J8" s="1">
        <f>'[2]Total UG FEM Degree Disc&amp;Pro '!J8</f>
        <v>21</v>
      </c>
      <c r="K8" s="1">
        <f>'[2]Total UG FEM Degree Disc&amp;Pro '!K8</f>
        <v>25</v>
      </c>
      <c r="L8" s="1">
        <f>'[2]Total UG FEM Degree Disc&amp;Pro '!L8</f>
        <v>218</v>
      </c>
    </row>
    <row r="9" spans="1:12">
      <c r="A9" t="s">
        <v>24</v>
      </c>
      <c r="B9" s="1">
        <f>'[2]Total UG FEM Degree Disc&amp;Pro '!B9</f>
        <v>0</v>
      </c>
      <c r="C9" s="1">
        <f>'[2]Total UG FEM Degree Disc&amp;Pro '!C9</f>
        <v>20</v>
      </c>
      <c r="D9" s="1">
        <f>'[2]Total UG FEM Degree Disc&amp;Pro '!D9</f>
        <v>0</v>
      </c>
      <c r="E9" s="1">
        <f>'[2]Total UG FEM Degree Disc&amp;Pro '!E9</f>
        <v>4</v>
      </c>
      <c r="F9" s="1">
        <f>'[2]Total UG FEM Degree Disc&amp;Pro '!F9</f>
        <v>0</v>
      </c>
      <c r="G9" s="1">
        <f>'[2]Total UG FEM Degree Disc&amp;Pro '!G9</f>
        <v>0</v>
      </c>
      <c r="H9" s="1">
        <f>'[2]Total UG FEM Degree Disc&amp;Pro '!H9</f>
        <v>32</v>
      </c>
      <c r="I9" s="1">
        <f>'[2]Total UG FEM Degree Disc&amp;Pro '!I9</f>
        <v>0</v>
      </c>
      <c r="J9" s="1">
        <f>'[2]Total UG FEM Degree Disc&amp;Pro '!J9</f>
        <v>16</v>
      </c>
      <c r="K9" s="1">
        <f>'[2]Total UG FEM Degree Disc&amp;Pro '!K9</f>
        <v>2</v>
      </c>
      <c r="L9" s="1">
        <f>'[2]Total UG FEM Degree Disc&amp;Pro '!L9</f>
        <v>74</v>
      </c>
    </row>
    <row r="10" spans="1:12">
      <c r="A10" t="s">
        <v>25</v>
      </c>
      <c r="B10" s="1">
        <f>'[2]Total UG FEM Degree Disc&amp;Pro '!B10</f>
        <v>0</v>
      </c>
      <c r="C10" s="1">
        <f>'[2]Total UG FEM Degree Disc&amp;Pro '!C10</f>
        <v>0</v>
      </c>
      <c r="D10" s="1">
        <f>'[2]Total UG FEM Degree Disc&amp;Pro '!D10</f>
        <v>0</v>
      </c>
      <c r="E10" s="1">
        <f>'[2]Total UG FEM Degree Disc&amp;Pro '!E10</f>
        <v>0</v>
      </c>
      <c r="F10" s="1">
        <f>'[2]Total UG FEM Degree Disc&amp;Pro '!F10</f>
        <v>0</v>
      </c>
      <c r="G10" s="1">
        <f>'[2]Total UG FEM Degree Disc&amp;Pro '!G10</f>
        <v>24</v>
      </c>
      <c r="H10" s="1">
        <f>'[2]Total UG FEM Degree Disc&amp;Pro '!H10</f>
        <v>83</v>
      </c>
      <c r="I10" s="1">
        <f>'[2]Total UG FEM Degree Disc&amp;Pro '!I10</f>
        <v>0</v>
      </c>
      <c r="J10" s="1">
        <f>'[2]Total UG FEM Degree Disc&amp;Pro '!J10</f>
        <v>135</v>
      </c>
      <c r="K10" s="1">
        <f>'[2]Total UG FEM Degree Disc&amp;Pro '!K10</f>
        <v>7</v>
      </c>
      <c r="L10" s="1">
        <f>'[2]Total UG FEM Degree Disc&amp;Pro '!L10</f>
        <v>249</v>
      </c>
    </row>
    <row r="11" spans="1:12">
      <c r="A11" t="s">
        <v>26</v>
      </c>
      <c r="B11" s="1">
        <f>'[2]Total UG FEM Degree Disc&amp;Pro '!B11</f>
        <v>9</v>
      </c>
      <c r="C11" s="1">
        <f>'[2]Total UG FEM Degree Disc&amp;Pro '!C11</f>
        <v>21</v>
      </c>
      <c r="D11" s="1">
        <f>'[2]Total UG FEM Degree Disc&amp;Pro '!D11</f>
        <v>0</v>
      </c>
      <c r="E11" s="1">
        <f>'[2]Total UG FEM Degree Disc&amp;Pro '!E11</f>
        <v>0</v>
      </c>
      <c r="F11" s="1">
        <f>'[2]Total UG FEM Degree Disc&amp;Pro '!F11</f>
        <v>0</v>
      </c>
      <c r="G11" s="1">
        <f>'[2]Total UG FEM Degree Disc&amp;Pro '!G11</f>
        <v>2</v>
      </c>
      <c r="H11" s="1">
        <f>'[2]Total UG FEM Degree Disc&amp;Pro '!H11</f>
        <v>27</v>
      </c>
      <c r="I11" s="1">
        <f>'[2]Total UG FEM Degree Disc&amp;Pro '!I11</f>
        <v>0</v>
      </c>
      <c r="J11" s="1">
        <f>'[2]Total UG FEM Degree Disc&amp;Pro '!J11</f>
        <v>22</v>
      </c>
      <c r="K11" s="1">
        <f>'[2]Total UG FEM Degree Disc&amp;Pro '!K11</f>
        <v>0</v>
      </c>
      <c r="L11" s="1">
        <f>'[2]Total UG FEM Degree Disc&amp;Pro '!L11</f>
        <v>81</v>
      </c>
    </row>
    <row r="12" spans="1:12">
      <c r="A12" t="s">
        <v>27</v>
      </c>
      <c r="B12" s="1">
        <f>'[2]Total UG FEM Degree Disc&amp;Pro '!B12</f>
        <v>74</v>
      </c>
      <c r="C12" s="1">
        <f>'[2]Total UG FEM Degree Disc&amp;Pro '!C12</f>
        <v>83</v>
      </c>
      <c r="D12" s="1">
        <f>'[2]Total UG FEM Degree Disc&amp;Pro '!D12</f>
        <v>22</v>
      </c>
      <c r="E12" s="1">
        <f>'[2]Total UG FEM Degree Disc&amp;Pro '!E12</f>
        <v>10</v>
      </c>
      <c r="F12" s="1">
        <f>'[2]Total UG FEM Degree Disc&amp;Pro '!F12</f>
        <v>13</v>
      </c>
      <c r="G12" s="1">
        <f>'[2]Total UG FEM Degree Disc&amp;Pro '!G12</f>
        <v>16</v>
      </c>
      <c r="H12" s="1">
        <f>'[2]Total UG FEM Degree Disc&amp;Pro '!H12</f>
        <v>350</v>
      </c>
      <c r="I12" s="1">
        <f>'[2]Total UG FEM Degree Disc&amp;Pro '!I12</f>
        <v>0</v>
      </c>
      <c r="J12" s="1">
        <f>'[2]Total UG FEM Degree Disc&amp;Pro '!J12</f>
        <v>125</v>
      </c>
      <c r="K12" s="1">
        <f>'[2]Total UG FEM Degree Disc&amp;Pro '!K12</f>
        <v>7</v>
      </c>
      <c r="L12" s="1">
        <f>'[2]Total UG FEM Degree Disc&amp;Pro '!L12</f>
        <v>700</v>
      </c>
    </row>
    <row r="13" spans="1:12">
      <c r="A13" t="s">
        <v>28</v>
      </c>
      <c r="B13" s="1">
        <f>'[2]Total UG FEM Degree Disc&amp;Pro '!B13</f>
        <v>4</v>
      </c>
      <c r="C13" s="1">
        <f>'[2]Total UG FEM Degree Disc&amp;Pro '!C13</f>
        <v>8</v>
      </c>
      <c r="D13" s="1">
        <f>'[2]Total UG FEM Degree Disc&amp;Pro '!D13</f>
        <v>0</v>
      </c>
      <c r="E13" s="1">
        <f>'[2]Total UG FEM Degree Disc&amp;Pro '!E13</f>
        <v>0</v>
      </c>
      <c r="F13" s="1">
        <f>'[2]Total UG FEM Degree Disc&amp;Pro '!F13</f>
        <v>0</v>
      </c>
      <c r="G13" s="1">
        <f>'[2]Total UG FEM Degree Disc&amp;Pro '!G13</f>
        <v>0</v>
      </c>
      <c r="H13" s="1">
        <f>'[2]Total UG FEM Degree Disc&amp;Pro '!H13</f>
        <v>5</v>
      </c>
      <c r="I13" s="1">
        <f>'[2]Total UG FEM Degree Disc&amp;Pro '!I13</f>
        <v>0</v>
      </c>
      <c r="J13" s="1">
        <f>'[2]Total UG FEM Degree Disc&amp;Pro '!J13</f>
        <v>4</v>
      </c>
      <c r="K13" s="1">
        <f>'[2]Total UG FEM Degree Disc&amp;Pro '!K13</f>
        <v>0</v>
      </c>
      <c r="L13" s="1">
        <f>'[2]Total UG FEM Degree Disc&amp;Pro '!L13</f>
        <v>21</v>
      </c>
    </row>
    <row r="14" spans="1:12">
      <c r="A14" t="s">
        <v>29</v>
      </c>
      <c r="B14" s="1">
        <f>'[2]Total UG FEM Degree Disc&amp;Pro '!B14</f>
        <v>9</v>
      </c>
      <c r="C14" s="1">
        <f>'[2]Total UG FEM Degree Disc&amp;Pro '!C14</f>
        <v>13</v>
      </c>
      <c r="D14" s="1">
        <f>'[2]Total UG FEM Degree Disc&amp;Pro '!D14</f>
        <v>0</v>
      </c>
      <c r="E14" s="1">
        <f>'[2]Total UG FEM Degree Disc&amp;Pro '!E14</f>
        <v>4</v>
      </c>
      <c r="F14" s="1">
        <f>'[2]Total UG FEM Degree Disc&amp;Pro '!F14</f>
        <v>0</v>
      </c>
      <c r="G14" s="1">
        <f>'[2]Total UG FEM Degree Disc&amp;Pro '!G14</f>
        <v>0</v>
      </c>
      <c r="H14" s="1">
        <f>'[2]Total UG FEM Degree Disc&amp;Pro '!H14</f>
        <v>110</v>
      </c>
      <c r="I14" s="1">
        <f>'[2]Total UG FEM Degree Disc&amp;Pro '!I14</f>
        <v>0</v>
      </c>
      <c r="J14" s="1">
        <f>'[2]Total UG FEM Degree Disc&amp;Pro '!J14</f>
        <v>91</v>
      </c>
      <c r="K14" s="1">
        <f>'[2]Total UG FEM Degree Disc&amp;Pro '!K14</f>
        <v>2</v>
      </c>
      <c r="L14" s="1">
        <f>'[2]Total UG FEM Degree Disc&amp;Pro '!L14</f>
        <v>229</v>
      </c>
    </row>
    <row r="15" spans="1:12">
      <c r="A15" t="s">
        <v>30</v>
      </c>
      <c r="B15" s="1">
        <f>'[2]Total UG FEM Degree Disc&amp;Pro '!B15</f>
        <v>7</v>
      </c>
      <c r="C15" s="1">
        <f>'[2]Total UG FEM Degree Disc&amp;Pro '!C15</f>
        <v>13</v>
      </c>
      <c r="D15" s="1">
        <f>'[2]Total UG FEM Degree Disc&amp;Pro '!D15</f>
        <v>0</v>
      </c>
      <c r="E15" s="1">
        <f>'[2]Total UG FEM Degree Disc&amp;Pro '!E15</f>
        <v>7</v>
      </c>
      <c r="F15" s="1">
        <f>'[2]Total UG FEM Degree Disc&amp;Pro '!F15</f>
        <v>19</v>
      </c>
      <c r="G15" s="1">
        <f>'[2]Total UG FEM Degree Disc&amp;Pro '!G15</f>
        <v>0</v>
      </c>
      <c r="H15" s="1">
        <f>'[2]Total UG FEM Degree Disc&amp;Pro '!H15</f>
        <v>178</v>
      </c>
      <c r="I15" s="1">
        <f>'[2]Total UG FEM Degree Disc&amp;Pro '!I15</f>
        <v>0</v>
      </c>
      <c r="J15" s="1">
        <f>'[2]Total UG FEM Degree Disc&amp;Pro '!J15</f>
        <v>23</v>
      </c>
      <c r="K15" s="1">
        <f>'[2]Total UG FEM Degree Disc&amp;Pro '!K15</f>
        <v>5</v>
      </c>
      <c r="L15" s="1">
        <f>'[2]Total UG FEM Degree Disc&amp;Pro '!L15</f>
        <v>252</v>
      </c>
    </row>
    <row r="16" spans="1:12">
      <c r="A16" t="s">
        <v>11</v>
      </c>
      <c r="B16" s="1">
        <f>'[2]Total UG FEM Degree Disc&amp;Pro '!B16</f>
        <v>345</v>
      </c>
      <c r="C16" s="1">
        <f>'[2]Total UG FEM Degree Disc&amp;Pro '!C16</f>
        <v>459</v>
      </c>
      <c r="D16" s="1">
        <f>'[2]Total UG FEM Degree Disc&amp;Pro '!D16</f>
        <v>64</v>
      </c>
      <c r="E16" s="1">
        <f>'[2]Total UG FEM Degree Disc&amp;Pro '!E16</f>
        <v>75</v>
      </c>
      <c r="F16" s="1">
        <f>'[2]Total UG FEM Degree Disc&amp;Pro '!F16</f>
        <v>65</v>
      </c>
      <c r="G16" s="1">
        <f>'[2]Total UG FEM Degree Disc&amp;Pro '!G16</f>
        <v>113</v>
      </c>
      <c r="H16" s="1">
        <f>'[2]Total UG FEM Degree Disc&amp;Pro '!H16</f>
        <v>1988</v>
      </c>
      <c r="I16" s="1">
        <f>'[2]Total UG FEM Degree Disc&amp;Pro '!I16</f>
        <v>4</v>
      </c>
      <c r="J16" s="1">
        <f>'[2]Total UG FEM Degree Disc&amp;Pro '!J16</f>
        <v>942</v>
      </c>
      <c r="K16" s="1">
        <f>'[2]Total UG FEM Degree Disc&amp;Pro '!K16</f>
        <v>93</v>
      </c>
      <c r="L16" s="1">
        <f>'[2]Total UG FEM Degree Disc&amp;Pro '!L16</f>
        <v>4148</v>
      </c>
    </row>
    <row r="17" spans="1:1">
      <c r="A17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Props1.xml><?xml version="1.0" encoding="utf-8"?>
<ds:datastoreItem xmlns:ds="http://schemas.openxmlformats.org/officeDocument/2006/customXml" ds:itemID="{7048D81E-2519-4235-A22B-1B7296CFAC0B}"/>
</file>

<file path=customXml/itemProps2.xml><?xml version="1.0" encoding="utf-8"?>
<ds:datastoreItem xmlns:ds="http://schemas.openxmlformats.org/officeDocument/2006/customXml" ds:itemID="{E1DB1BDC-811E-41D3-A0EF-312C1581C22D}"/>
</file>

<file path=customXml/itemProps3.xml><?xml version="1.0" encoding="utf-8"?>
<ds:datastoreItem xmlns:ds="http://schemas.openxmlformats.org/officeDocument/2006/customXml" ds:itemID="{50E1A8B6-761F-418C-B206-7462865E8C58}"/>
</file>

<file path=customXml/itemProps4.xml><?xml version="1.0" encoding="utf-8"?>
<ds:datastoreItem xmlns:ds="http://schemas.openxmlformats.org/officeDocument/2006/customXml" ds:itemID="{2336EEAF-2AC4-49C0-826E-72AD2845A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2022-01-24T13:45:27Z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