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ley.ford\Downloads\"/>
    </mc:Choice>
  </mc:AlternateContent>
  <xr:revisionPtr revIDLastSave="0" documentId="13_ncr:1_{8A3F4E5C-ED36-4E43-B711-3FA7C53E70CE}" xr6:coauthVersionLast="46" xr6:coauthVersionMax="46" xr10:uidLastSave="{00000000-0000-0000-0000-000000000000}"/>
  <bookViews>
    <workbookView xWindow="19090" yWindow="-140" windowWidth="19420" windowHeight="10420" xr2:uid="{425D476E-8FED-45A9-A7F0-E35922E0D9C9}"/>
  </bookViews>
  <sheets>
    <sheet name="Ingénieurs stagiai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I5" i="1"/>
  <c r="I3" i="1"/>
  <c r="I2" i="1" s="1"/>
  <c r="I6" i="1" s="1"/>
  <c r="H2" i="1"/>
  <c r="H6" i="1" s="1"/>
  <c r="G2" i="1"/>
  <c r="F2" i="1"/>
  <c r="F6" i="1" s="1"/>
  <c r="E2" i="1"/>
  <c r="E6" i="1" s="1"/>
  <c r="D2" i="1"/>
  <c r="D6" i="1" s="1"/>
</calcChain>
</file>

<file path=xl/sharedStrings.xml><?xml version="1.0" encoding="utf-8"?>
<sst xmlns="http://schemas.openxmlformats.org/spreadsheetml/2006/main" count="12" uniqueCount="5">
  <si>
    <t>Ingénieurs stagiaires</t>
  </si>
  <si>
    <t>Total — Ingénieurs stagiaires</t>
  </si>
  <si>
    <t>Ingénieures stagiaires</t>
  </si>
  <si>
    <t>Ingénieurs stagiaires (sexe inconnu)</t>
  </si>
  <si>
    <t>Pourcentage de ingénieurs stagiaires qui sont des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</si>
</sst>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" fontId="3" fillId="2" borderId="4" xfId="1" applyNumberFormat="1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3" borderId="9" xfId="0" applyNumberFormat="1" applyFill="1" applyBorder="1" applyAlignment="1">
      <alignment wrapText="1"/>
    </xf>
    <xf numFmtId="3" fontId="0" fillId="4" borderId="9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6" fontId="2" fillId="5" borderId="16" xfId="0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Ingénieurs stagiaires 2014-2019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Ingénieurs stagiaires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'Ingénieurs stagiaires'!$D$1:$I$1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'Ingénieurs stagiaires'!$D$3:$I$3</c:f>
              <c:numCache>
                <c:formatCode>#,##0</c:formatCode>
                <c:ptCount val="6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620-836F-5E27AE8178C7}"/>
            </c:ext>
          </c:extLst>
        </c:ser>
        <c:ser>
          <c:idx val="2"/>
          <c:order val="1"/>
          <c:tx>
            <c:v>Ingénieures stagiaires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'Ingénieurs stagiaires'!$D$1:$I$1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'Ingénieurs stagiaires'!$D$4:$I$4</c:f>
              <c:numCache>
                <c:formatCode>#,##0</c:formatCode>
                <c:ptCount val="6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620-836F-5E27AE817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261936</xdr:colOff>
      <xdr:row>8</xdr:row>
      <xdr:rowOff>90486</xdr:rowOff>
    </xdr:from>
    <xdr:to>
      <xdr:col>9</xdr:col>
      <xdr:colOff>380999</xdr:colOff>
      <xdr:row>31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93A3CF-A0F2-4EAA-B17B-C4E5F06C6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unity%20Engagement%20Files\Diversity,%20Equity%20and%20Inclusion\National%20membership%20survey\2020%20report\Final\2019-Membership-Tables-all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30 by 30 (Table 2)"/>
      <sheetName val="Newly Licensed (Table 3)"/>
      <sheetName val="EIT (Table 4)"/>
      <sheetName val="Internal Trade Applicants"/>
      <sheetName val="Students"/>
    </sheetNames>
    <sheetDataSet>
      <sheetData sheetId="0">
        <row r="33">
          <cell r="N33">
            <v>40058</v>
          </cell>
        </row>
        <row r="35">
          <cell r="N35">
            <v>132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4538-C810-4A50-A95F-6945EC095545}">
  <dimension ref="A1:I6"/>
  <sheetViews>
    <sheetView tabSelected="1" workbookViewId="0">
      <selection activeCell="I5" sqref="I5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31.5703125" customWidth="1"/>
    <col min="4" max="8" width="8.7109375" customWidth="1"/>
    <col min="9" max="9" width="10" customWidth="1"/>
    <col min="10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9" ht="23.25" customHeight="1" thickBot="1" x14ac:dyDescent="0.3">
      <c r="A1" s="10" t="s">
        <v>0</v>
      </c>
      <c r="B1" s="11"/>
      <c r="C1" s="12"/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ht="15" customHeight="1" thickTop="1" thickBot="1" x14ac:dyDescent="0.3">
      <c r="A2" s="13" t="s">
        <v>1</v>
      </c>
      <c r="B2" s="14"/>
      <c r="C2" s="15"/>
      <c r="D2" s="2">
        <f t="shared" ref="D2:G2" si="0">SUM(D3:D5)</f>
        <v>44689</v>
      </c>
      <c r="E2" s="2">
        <f t="shared" si="0"/>
        <v>47001</v>
      </c>
      <c r="F2" s="2">
        <f t="shared" si="0"/>
        <v>47374</v>
      </c>
      <c r="G2" s="2">
        <f t="shared" si="0"/>
        <v>49229</v>
      </c>
      <c r="H2" s="2">
        <f>SUM(H3:H5)</f>
        <v>52268</v>
      </c>
      <c r="I2" s="2">
        <f>SUM(I3:I5)</f>
        <v>51010</v>
      </c>
    </row>
    <row r="3" spans="1:9" ht="15" customHeight="1" thickTop="1" thickBot="1" x14ac:dyDescent="0.3">
      <c r="A3" s="13" t="s">
        <v>0</v>
      </c>
      <c r="B3" s="14" t="s">
        <v>0</v>
      </c>
      <c r="C3" s="15" t="s">
        <v>0</v>
      </c>
      <c r="D3" s="2">
        <v>35954</v>
      </c>
      <c r="E3" s="2">
        <v>37719</v>
      </c>
      <c r="F3" s="2">
        <v>37811</v>
      </c>
      <c r="G3" s="3">
        <v>39211</v>
      </c>
      <c r="H3" s="2">
        <v>41501</v>
      </c>
      <c r="I3" s="2">
        <f>'[1]Membership (Table 1)'!N33</f>
        <v>40058</v>
      </c>
    </row>
    <row r="4" spans="1:9" ht="15" customHeight="1" thickTop="1" thickBot="1" x14ac:dyDescent="0.3">
      <c r="A4" s="13" t="s">
        <v>2</v>
      </c>
      <c r="B4" s="14" t="s">
        <v>2</v>
      </c>
      <c r="C4" s="15" t="s">
        <v>2</v>
      </c>
      <c r="D4" s="4">
        <v>8735</v>
      </c>
      <c r="E4" s="4">
        <v>9282</v>
      </c>
      <c r="F4" s="4">
        <v>9563</v>
      </c>
      <c r="G4" s="5">
        <v>10018</v>
      </c>
      <c r="H4" s="4">
        <v>10767</v>
      </c>
      <c r="I4" s="4">
        <v>10820</v>
      </c>
    </row>
    <row r="5" spans="1:9" ht="15.75" customHeight="1" thickTop="1" x14ac:dyDescent="0.25">
      <c r="A5" s="16" t="s">
        <v>3</v>
      </c>
      <c r="B5" s="17" t="s">
        <v>3</v>
      </c>
      <c r="C5" s="18" t="s">
        <v>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f>'[1]Membership (Table 1)'!N35</f>
        <v>132</v>
      </c>
    </row>
    <row r="6" spans="1:9" ht="15" customHeight="1" x14ac:dyDescent="0.25">
      <c r="A6" s="6" t="s">
        <v>4</v>
      </c>
      <c r="B6" s="7"/>
      <c r="C6" s="8"/>
      <c r="D6" s="8">
        <f t="shared" ref="D6:H6" si="1">D4/D2</f>
        <v>0.19546197050728367</v>
      </c>
      <c r="E6" s="8">
        <f t="shared" si="1"/>
        <v>0.19748515989021509</v>
      </c>
      <c r="F6" s="8">
        <f t="shared" si="1"/>
        <v>0.20186178072360367</v>
      </c>
      <c r="G6" s="8">
        <f t="shared" si="1"/>
        <v>0.20349793820715431</v>
      </c>
      <c r="H6" s="8">
        <f t="shared" si="1"/>
        <v>0.20599602050968088</v>
      </c>
      <c r="I6" s="9">
        <f>I4/I2</f>
        <v>0.21211527151538914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Ingénieurs stagiaires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Shelley Ford</cp:lastModifiedBy>
  <dcterms:created xsi:type="dcterms:W3CDTF">2020-10-21T12:04:46Z</dcterms:created>
  <dcterms:modified xsi:type="dcterms:W3CDTF">2021-05-04T18:26:29Z</dcterms:modified>
</cp:coreProperties>
</file>