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th\Documents\CLIENTS ZÉNITH-déc\Ingénieurs Canada\2021-2022\FIn juillet 2021\"/>
    </mc:Choice>
  </mc:AlternateContent>
  <xr:revisionPtr revIDLastSave="0" documentId="13_ncr:1_{89176F88-A469-4287-B98C-38B150C9F47A}" xr6:coauthVersionLast="47" xr6:coauthVersionMax="47" xr10:uidLastSave="{00000000-0000-0000-0000-000000000000}"/>
  <bookViews>
    <workbookView xWindow="-110" yWindow="-110" windowWidth="19420" windowHeight="10420" xr2:uid="{7D98E542-A842-4C07-B792-0E389259D5B7}"/>
  </bookViews>
  <sheets>
    <sheet name="Newly Licensed trend (Table 3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E6" i="1"/>
  <c r="D6" i="1"/>
  <c r="J5" i="1"/>
  <c r="J4" i="1"/>
  <c r="J3" i="1"/>
  <c r="J2" i="1"/>
  <c r="I2" i="1"/>
  <c r="H2" i="1"/>
  <c r="G2" i="1"/>
  <c r="G6" i="1" s="1"/>
  <c r="F2" i="1"/>
  <c r="F6" i="1" s="1"/>
  <c r="E2" i="1"/>
  <c r="D2" i="1"/>
  <c r="J6" i="1" l="1"/>
</calcChain>
</file>

<file path=xl/sharedStrings.xml><?xml version="1.0" encoding="utf-8"?>
<sst xmlns="http://schemas.openxmlformats.org/spreadsheetml/2006/main" count="6" uniqueCount="6">
  <si>
    <t>Ingénieurs nouvellement titulaires</t>
  </si>
  <si>
    <t>Total - Ingénieurs nouvellement titulaires (tous les genres)</t>
  </si>
  <si>
    <t>Total - Ingénieurs nouvellement titulaires</t>
  </si>
  <si>
    <t>Total - Ingénieures nouvellement titulaires</t>
  </si>
  <si>
    <t>Total - Ingénieurs nouvellement titulaires (genre inconnu)</t>
  </si>
  <si>
    <t>Pourcentage d'ingénieures nouvellement 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</si>
</sst>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AEAAAA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1" fontId="3" fillId="2" borderId="4" xfId="1" applyNumberFormat="1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3" borderId="12" xfId="0" applyNumberFormat="1" applyFill="1" applyBorder="1" applyAlignment="1">
      <alignment wrapText="1"/>
    </xf>
    <xf numFmtId="3" fontId="0" fillId="4" borderId="12" xfId="0" applyNumberFormat="1" applyFill="1" applyBorder="1" applyAlignment="1">
      <alignment wrapText="1"/>
    </xf>
    <xf numFmtId="0" fontId="2" fillId="5" borderId="13" xfId="0" applyFont="1" applyFill="1" applyBorder="1"/>
    <xf numFmtId="0" fontId="2" fillId="5" borderId="14" xfId="0" applyFont="1" applyFill="1" applyBorder="1"/>
    <xf numFmtId="166" fontId="2" fillId="5" borderId="15" xfId="0" applyNumberFormat="1" applyFont="1" applyFill="1" applyBorder="1"/>
    <xf numFmtId="166" fontId="2" fillId="5" borderId="16" xfId="0" applyNumberFormat="1" applyFont="1" applyFill="1" applyBorder="1"/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Ingénieurs nouvellement titulaires à l'échelle nationale (2014- 2020)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'Newly Licensed trend (Table 3)'!$A$3:$C$3</c:f>
              <c:strCache>
                <c:ptCount val="3"/>
                <c:pt idx="0">
                  <c:v>Total - Ingénieurs nouvellement titulaires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3)'!$D$3:$J$3</c:f>
              <c:numCache>
                <c:formatCode>#,##0</c:formatCode>
                <c:ptCount val="7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  <c:pt idx="6">
                  <c:v>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D2-4395-9850-DCB18275D2AE}"/>
            </c:ext>
          </c:extLst>
        </c:ser>
        <c:ser>
          <c:idx val="3"/>
          <c:order val="1"/>
          <c:tx>
            <c:strRef>
              <c:f>'Newly Licensed trend (Table 3)'!$A$4</c:f>
              <c:strCache>
                <c:ptCount val="1"/>
                <c:pt idx="0">
                  <c:v>Total - Ingénieures nouvellement titulaires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3)'!$D$1:$J$1</c:f>
              <c:numCache>
                <c:formatCode>0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'Newly Licensed trend (Table 3)'!$D$4:$J$4</c:f>
              <c:numCache>
                <c:formatCode>#,##0</c:formatCode>
                <c:ptCount val="7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  <c:pt idx="6">
                  <c:v>1635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D2-4395-9850-DCB18275D2A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2608"/>
        <c:axId val="1902915952"/>
      </c:barChart>
      <c:catAx>
        <c:axId val="190292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915952"/>
        <c:crosses val="autoZero"/>
        <c:auto val="1"/>
        <c:lblAlgn val="ctr"/>
        <c:lblOffset val="100"/>
        <c:noMultiLvlLbl val="0"/>
      </c:catAx>
      <c:valAx>
        <c:axId val="1902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29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147637</xdr:rowOff>
    </xdr:from>
    <xdr:to>
      <xdr:col>10</xdr:col>
      <xdr:colOff>876299</xdr:colOff>
      <xdr:row>31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E5D865-7512-495B-9116-A5CDEFBD3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/>
      <sheetData sheetId="1">
        <row r="2">
          <cell r="N2">
            <v>6298</v>
          </cell>
        </row>
        <row r="3">
          <cell r="N3">
            <v>1635</v>
          </cell>
        </row>
        <row r="4">
          <cell r="N4">
            <v>3</v>
          </cell>
        </row>
        <row r="5">
          <cell r="N5">
            <v>7936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98682-6228-4D75-A5FE-A8D48F0D8EA7}">
  <dimension ref="A1:J6"/>
  <sheetViews>
    <sheetView tabSelected="1" workbookViewId="0">
      <selection activeCell="A6" sqref="A6"/>
    </sheetView>
  </sheetViews>
  <sheetFormatPr defaultRowHeight="14.5" x14ac:dyDescent="0.35"/>
  <cols>
    <col min="1" max="1" width="11.54296875" bestFit="1" customWidth="1"/>
    <col min="2" max="2" width="12" bestFit="1" customWidth="1"/>
    <col min="3" max="3" width="22.26953125" customWidth="1"/>
    <col min="4" max="9" width="8.7265625" customWidth="1"/>
    <col min="10" max="10" width="9.453125" customWidth="1"/>
    <col min="11" max="16" width="16.26953125" bestFit="1" customWidth="1"/>
    <col min="17" max="20" width="16.54296875" bestFit="1" customWidth="1"/>
    <col min="21" max="21" width="11.54296875" bestFit="1" customWidth="1"/>
    <col min="22" max="24" width="18.54296875" bestFit="1" customWidth="1"/>
    <col min="25" max="27" width="16.54296875" bestFit="1" customWidth="1"/>
  </cols>
  <sheetData>
    <row r="1" spans="1:10" ht="23.25" customHeight="1" thickBot="1" x14ac:dyDescent="0.4">
      <c r="A1" s="10" t="s">
        <v>0</v>
      </c>
      <c r="B1" s="11"/>
      <c r="C1" s="12"/>
      <c r="D1" s="1">
        <v>2014</v>
      </c>
      <c r="E1" s="1">
        <v>2015</v>
      </c>
      <c r="F1" s="1">
        <v>2016</v>
      </c>
      <c r="G1" s="1">
        <v>2017</v>
      </c>
      <c r="H1" s="1">
        <v>2018</v>
      </c>
      <c r="I1" s="1">
        <v>2019</v>
      </c>
      <c r="J1" s="1">
        <v>2020</v>
      </c>
    </row>
    <row r="2" spans="1:10" ht="15" customHeight="1" thickTop="1" thickBot="1" x14ac:dyDescent="0.4">
      <c r="A2" s="13" t="s">
        <v>1</v>
      </c>
      <c r="B2" s="14"/>
      <c r="C2" s="15"/>
      <c r="D2" s="2">
        <f>SUM(D3:D4)</f>
        <v>8645</v>
      </c>
      <c r="E2" s="2">
        <f>SUM(E3:E4)</f>
        <v>9805</v>
      </c>
      <c r="F2" s="2">
        <f>SUM(F3:F4)</f>
        <v>8618</v>
      </c>
      <c r="G2" s="2">
        <f>SUM(G3:G4)</f>
        <v>9862</v>
      </c>
      <c r="H2" s="2">
        <f>SUM(H3:H4)</f>
        <v>7825</v>
      </c>
      <c r="I2" s="2">
        <f>SUM(I3+I4+I5)</f>
        <v>8833</v>
      </c>
      <c r="J2" s="2">
        <f>'[1]Newly Licensed (Table 2)'!N5</f>
        <v>7936</v>
      </c>
    </row>
    <row r="3" spans="1:10" ht="15" customHeight="1" thickTop="1" thickBot="1" x14ac:dyDescent="0.4">
      <c r="A3" s="13" t="s">
        <v>2</v>
      </c>
      <c r="B3" s="14"/>
      <c r="C3" s="15"/>
      <c r="D3" s="2">
        <v>7175</v>
      </c>
      <c r="E3" s="2">
        <v>8153</v>
      </c>
      <c r="F3" s="2">
        <v>7136</v>
      </c>
      <c r="G3" s="3">
        <v>8089</v>
      </c>
      <c r="H3" s="2">
        <v>6411</v>
      </c>
      <c r="I3" s="2">
        <v>7255</v>
      </c>
      <c r="J3" s="2">
        <f>'[1]Newly Licensed (Table 2)'!N2</f>
        <v>6298</v>
      </c>
    </row>
    <row r="4" spans="1:10" ht="15" customHeight="1" thickTop="1" thickBot="1" x14ac:dyDescent="0.4">
      <c r="A4" s="16" t="s">
        <v>3</v>
      </c>
      <c r="B4" s="17"/>
      <c r="C4" s="18"/>
      <c r="D4" s="4">
        <v>1470</v>
      </c>
      <c r="E4" s="4">
        <v>1652</v>
      </c>
      <c r="F4" s="4">
        <v>1482</v>
      </c>
      <c r="G4" s="5">
        <v>1773</v>
      </c>
      <c r="H4" s="4">
        <v>1414</v>
      </c>
      <c r="I4" s="4">
        <v>1577</v>
      </c>
      <c r="J4" s="4">
        <f>'[1]Newly Licensed (Table 2)'!N3</f>
        <v>1635</v>
      </c>
    </row>
    <row r="5" spans="1:10" ht="15" thickTop="1" x14ac:dyDescent="0.35">
      <c r="A5" s="16" t="s">
        <v>4</v>
      </c>
      <c r="B5" s="17"/>
      <c r="C5" s="18"/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f>'[1]Newly Licensed (Table 2)'!N4</f>
        <v>3</v>
      </c>
    </row>
    <row r="6" spans="1:10" ht="15" customHeight="1" x14ac:dyDescent="0.35">
      <c r="A6" s="6" t="s">
        <v>5</v>
      </c>
      <c r="B6" s="7"/>
      <c r="C6" s="8"/>
      <c r="D6" s="8">
        <f t="shared" ref="D6:I6" si="0">D4/D2</f>
        <v>0.17004048582995951</v>
      </c>
      <c r="E6" s="8">
        <f t="shared" si="0"/>
        <v>0.16848546659867414</v>
      </c>
      <c r="F6" s="8">
        <f t="shared" si="0"/>
        <v>0.17196565328382454</v>
      </c>
      <c r="G6" s="8">
        <f t="shared" si="0"/>
        <v>0.17978097748935307</v>
      </c>
      <c r="H6" s="8">
        <f t="shared" si="0"/>
        <v>0.18070287539936103</v>
      </c>
      <c r="I6" s="8">
        <f t="shared" si="0"/>
        <v>0.17853503905807766</v>
      </c>
      <c r="J6" s="9">
        <f>J4/J2</f>
        <v>0.20602318548387097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Licensed trend (Table 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 Polyzou</dc:creator>
  <cp:lastModifiedBy>Christine Gonthier</cp:lastModifiedBy>
  <dcterms:created xsi:type="dcterms:W3CDTF">2021-07-13T16:31:58Z</dcterms:created>
  <dcterms:modified xsi:type="dcterms:W3CDTF">2021-07-27T15:16:00Z</dcterms:modified>
</cp:coreProperties>
</file>