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Engineers For Tomorrow/French Files/"/>
    </mc:Choice>
  </mc:AlternateContent>
  <xr:revisionPtr revIDLastSave="104" documentId="13_ncr:1_{9CE560D7-5F70-4901-B761-651D9E8832D9}" xr6:coauthVersionLast="47" xr6:coauthVersionMax="47" xr10:uidLastSave="{ED13519D-1215-4942-B7C9-39F81C1CDA42}"/>
  <bookViews>
    <workbookView xWindow="-120" yWindow="-120" windowWidth="29040" windowHeight="15720" firstSheet="7" activeTab="6" xr2:uid="{00000000-000D-0000-FFFF-FFFF00000000}"/>
  </bookViews>
  <sheets>
    <sheet name="Table_G.2.1" sheetId="1" r:id="rId1"/>
    <sheet name="Table_G.2.2" sheetId="2" r:id="rId2"/>
    <sheet name="Table_G.2.3" sheetId="3" r:id="rId3"/>
    <sheet name="Table_G.2.4" sheetId="6" r:id="rId4"/>
    <sheet name="Table_G.2.5" sheetId="7" r:id="rId5"/>
    <sheet name="Table_G.2.6" sheetId="8" r:id="rId6"/>
    <sheet name="Table_G.2.7" sheetId="4" r:id="rId7"/>
    <sheet name="Table_G.2.8" sheetId="5" r:id="rId8"/>
  </sheets>
  <externalReferences>
    <externalReference r:id="rId9"/>
    <externalReference r:id="rId10"/>
  </externalReferences>
  <definedNames>
    <definedName name="Table_UD.2.1">'Table_G.2.1'!$A$1:$B$13</definedName>
    <definedName name="Table_UD.2.2">'Table_G.2.2'!$A$1:$B$13</definedName>
    <definedName name="Table_UD.2.3">'Table_G.2.3'!$A$1:$B$13</definedName>
    <definedName name="Table_UD.2.4">'Table_G.2.7'!$A$1:$K$15</definedName>
    <definedName name="Table_UD.2.5">'Table_G.2.8'!$A$1:$K$16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9" i="8"/>
  <c r="E10" i="8"/>
  <c r="E11" i="8"/>
  <c r="E12" i="8"/>
  <c r="E2" i="8"/>
  <c r="E3" i="7"/>
  <c r="E4" i="7"/>
  <c r="E5" i="7"/>
  <c r="E6" i="7"/>
  <c r="E7" i="7"/>
  <c r="E8" i="7"/>
  <c r="E9" i="7"/>
  <c r="E10" i="7"/>
  <c r="E11" i="7"/>
  <c r="E12" i="7"/>
  <c r="E2" i="7"/>
  <c r="F3" i="6"/>
  <c r="F4" i="6"/>
  <c r="F5" i="6"/>
  <c r="F6" i="6"/>
  <c r="F7" i="6"/>
  <c r="F8" i="6"/>
  <c r="F9" i="6"/>
  <c r="F10" i="6"/>
  <c r="F11" i="6"/>
  <c r="F12" i="6"/>
  <c r="F2" i="6"/>
  <c r="E3" i="3"/>
  <c r="E4" i="3"/>
  <c r="E5" i="3"/>
  <c r="E6" i="3"/>
  <c r="E7" i="3"/>
  <c r="E8" i="3"/>
  <c r="E9" i="3"/>
  <c r="E10" i="3"/>
  <c r="E11" i="3"/>
  <c r="E12" i="3"/>
  <c r="E2" i="3"/>
  <c r="E3" i="2"/>
  <c r="E4" i="2"/>
  <c r="E5" i="2"/>
  <c r="E6" i="2"/>
  <c r="E7" i="2"/>
  <c r="E8" i="2"/>
  <c r="E9" i="2"/>
  <c r="E10" i="2"/>
  <c r="E11" i="2"/>
  <c r="E12" i="2"/>
  <c r="E2" i="2"/>
  <c r="E12" i="1"/>
  <c r="E3" i="1"/>
  <c r="E4" i="1"/>
  <c r="E5" i="1"/>
  <c r="E6" i="1"/>
  <c r="E7" i="1"/>
  <c r="E8" i="1"/>
  <c r="E9" i="1"/>
  <c r="E10" i="1"/>
  <c r="E11" i="1"/>
  <c r="E2" i="1"/>
  <c r="D3" i="8"/>
  <c r="D4" i="8"/>
  <c r="D5" i="8"/>
  <c r="D6" i="8"/>
  <c r="D7" i="8"/>
  <c r="D8" i="8"/>
  <c r="D9" i="8"/>
  <c r="D10" i="8"/>
  <c r="D11" i="8"/>
  <c r="D12" i="8"/>
  <c r="D2" i="8"/>
  <c r="D3" i="7"/>
  <c r="D4" i="7"/>
  <c r="D5" i="7"/>
  <c r="D6" i="7"/>
  <c r="D7" i="7"/>
  <c r="D8" i="7"/>
  <c r="D9" i="7"/>
  <c r="D10" i="7"/>
  <c r="D11" i="7"/>
  <c r="D12" i="7"/>
  <c r="D2" i="7"/>
  <c r="E3" i="6"/>
  <c r="E4" i="6"/>
  <c r="E5" i="6"/>
  <c r="E6" i="6"/>
  <c r="E7" i="6"/>
  <c r="E8" i="6"/>
  <c r="E9" i="6"/>
  <c r="E10" i="6"/>
  <c r="E11" i="6"/>
  <c r="E12" i="6"/>
  <c r="E2" i="6"/>
  <c r="D12" i="3"/>
  <c r="D3" i="3"/>
  <c r="D4" i="3"/>
  <c r="D5" i="3"/>
  <c r="D6" i="3"/>
  <c r="D7" i="3"/>
  <c r="D8" i="3"/>
  <c r="D9" i="3"/>
  <c r="D10" i="3"/>
  <c r="D11" i="3"/>
  <c r="D2" i="3"/>
  <c r="D9" i="2"/>
  <c r="C12" i="8" l="1"/>
  <c r="C12" i="7"/>
  <c r="D12" i="6"/>
  <c r="C12" i="3"/>
  <c r="C12" i="2"/>
  <c r="C12" i="1"/>
  <c r="D4" i="2" l="1"/>
  <c r="D4" i="1"/>
  <c r="D5" i="1"/>
  <c r="D3" i="1"/>
  <c r="D11" i="1"/>
  <c r="D7" i="1"/>
  <c r="D10" i="1"/>
  <c r="D6" i="1"/>
  <c r="D9" i="1"/>
  <c r="D8" i="1"/>
  <c r="D3" i="2"/>
  <c r="D5" i="2"/>
  <c r="D6" i="2"/>
  <c r="D10" i="2"/>
  <c r="D11" i="2"/>
  <c r="D7" i="2"/>
  <c r="D8" i="2"/>
  <c r="D2" i="1" l="1"/>
  <c r="D12" i="1"/>
  <c r="D12" i="2"/>
  <c r="D2" i="2"/>
</calcChain>
</file>

<file path=xl/sharedStrings.xml><?xml version="1.0" encoding="utf-8"?>
<sst xmlns="http://schemas.openxmlformats.org/spreadsheetml/2006/main" count="134" uniqueCount="40">
  <si>
    <t>Province</t>
  </si>
  <si>
    <t>Alb.</t>
  </si>
  <si>
    <t>C.-B.</t>
  </si>
  <si>
    <t>Man.</t>
  </si>
  <si>
    <t>N.-B.</t>
  </si>
  <si>
    <t>T.-N.</t>
  </si>
  <si>
    <t>N.-É.</t>
  </si>
  <si>
    <t>Ont.</t>
  </si>
  <si>
    <t>Î.-P.-É.</t>
  </si>
  <si>
    <t>Qc</t>
  </si>
  <si>
    <t>Sask.</t>
  </si>
  <si>
    <t>TOTAL</t>
  </si>
  <si>
    <t>Nombre total d’étudiants inscrits en équivalent temps plein à la maîtrise, par province : 2017 à 2022</t>
  </si>
  <si>
    <t>Nombre total d’étudiants inscrits en équivalent temps plein au doctorat, par province : 2017 à 2022</t>
  </si>
  <si>
    <t>C.-B</t>
  </si>
  <si>
    <t>Sask</t>
  </si>
  <si>
    <t>Nombre total de femmes inscrites en équivalent temps plein à la maîtrise, par province : 2017 à 2022</t>
  </si>
  <si>
    <t>Nombre total de femmes inscrites en équivalent temps plein au doctorat, par province: 2017 à 2022</t>
  </si>
  <si>
    <t>C.-b.</t>
  </si>
  <si>
    <t>Nombre total d’étudiants étrangers inscrits en équivalent temps plein à la maîtrise, par province : 2017 à 2022</t>
  </si>
  <si>
    <t>î.-P.-É.</t>
  </si>
  <si>
    <t>Nombre total d’étudiants étrangers inscrits en équivalent temps plein au doctorat, par province : 2016 à 2020</t>
  </si>
  <si>
    <t>Discipline</t>
  </si>
  <si>
    <t>Total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</si>
  <si>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</si>
  <si>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</si>
  <si>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</si>
  <si>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</si>
  <si>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</si>
  <si>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</si>
  <si>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</si>
  <si>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</si>
  <si>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</si>
  <si>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</si>
  <si>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</si>
  <si>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</si>
  <si>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</si>
  <si>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</si>
  <si>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d’inscriptions en équivalent temps plein aux cycles supérieurs, par province et par discipline : 2022</t>
  </si>
  <si>
    <t>Nombre total de femmes inscrites en équivalent temps plein aux cycles supérieurs, par province et par discipline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</si>
</sst>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##\ ###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0" borderId="1" xfId="0" applyBorder="1"/>
    <xf numFmtId="165" fontId="0" fillId="0" borderId="0" xfId="1" applyNumberFormat="1" applyFont="1"/>
    <xf numFmtId="166" fontId="0" fillId="0" borderId="0" xfId="0" applyNumberFormat="1"/>
    <xf numFmtId="166" fontId="0" fillId="0" borderId="0" xfId="1" applyNumberFormat="1" applyFont="1"/>
    <xf numFmtId="166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>
        <row r="1">
          <cell r="A1" t="str">
            <v>HEI Name</v>
          </cell>
        </row>
      </sheetData>
      <sheetData sheetId="5">
        <row r="2">
          <cell r="D2">
            <v>2693.2899000000002</v>
          </cell>
        </row>
      </sheetData>
      <sheetData sheetId="6"/>
      <sheetData sheetId="7"/>
      <sheetData sheetId="8">
        <row r="2">
          <cell r="D2">
            <v>8127.9997000000003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HEI Name</v>
          </cell>
        </row>
      </sheetData>
      <sheetData sheetId="18">
        <row r="2">
          <cell r="D2">
            <v>633.02033333333327</v>
          </cell>
        </row>
      </sheetData>
      <sheetData sheetId="19"/>
      <sheetData sheetId="20"/>
      <sheetData sheetId="21">
        <row r="2">
          <cell r="B2">
            <v>4254.2505666666657</v>
          </cell>
        </row>
      </sheetData>
      <sheetData sheetId="22">
        <row r="2">
          <cell r="B2">
            <v>1152.6733999999997</v>
          </cell>
        </row>
      </sheetData>
      <sheetData sheetId="23">
        <row r="2">
          <cell r="B2">
            <v>1761.5999000000002</v>
          </cell>
        </row>
        <row r="3">
          <cell r="B3">
            <v>1291.5497</v>
          </cell>
        </row>
        <row r="4">
          <cell r="B4">
            <v>297.78989999999999</v>
          </cell>
        </row>
        <row r="5">
          <cell r="B5">
            <v>213.21490000000003</v>
          </cell>
        </row>
        <row r="6">
          <cell r="B6">
            <v>403.41999999999996</v>
          </cell>
        </row>
        <row r="7">
          <cell r="B7">
            <v>451.65</v>
          </cell>
        </row>
        <row r="8">
          <cell r="B8">
            <v>7723.2341333333352</v>
          </cell>
        </row>
        <row r="9">
          <cell r="B9">
            <v>20</v>
          </cell>
        </row>
        <row r="10">
          <cell r="B10">
            <v>5870.0986000000012</v>
          </cell>
        </row>
        <row r="11">
          <cell r="B11">
            <v>500.57990000000007</v>
          </cell>
        </row>
        <row r="12">
          <cell r="B12">
            <v>18533.137033333336</v>
          </cell>
        </row>
        <row r="16">
          <cell r="B16">
            <v>1211.0999999999999</v>
          </cell>
        </row>
        <row r="17">
          <cell r="B17">
            <v>1003.8340000000001</v>
          </cell>
        </row>
        <row r="18">
          <cell r="B18">
            <v>228.22000000000003</v>
          </cell>
        </row>
        <row r="19">
          <cell r="B19">
            <v>193</v>
          </cell>
        </row>
        <row r="20">
          <cell r="B20">
            <v>222.62</v>
          </cell>
        </row>
        <row r="21">
          <cell r="B21">
            <v>131.66999999999999</v>
          </cell>
        </row>
        <row r="22">
          <cell r="B22">
            <v>3926.7535333333358</v>
          </cell>
        </row>
        <row r="23">
          <cell r="B23">
            <v>0</v>
          </cell>
        </row>
        <row r="24">
          <cell r="B24">
            <v>3473.2029999999991</v>
          </cell>
        </row>
        <row r="25">
          <cell r="B25">
            <v>315.91000000000003</v>
          </cell>
        </row>
        <row r="26">
          <cell r="B26">
            <v>10706.310533333335</v>
          </cell>
        </row>
      </sheetData>
      <sheetData sheetId="24">
        <row r="2">
          <cell r="B2">
            <v>498.1</v>
          </cell>
        </row>
        <row r="3">
          <cell r="B3">
            <v>387.95000000000005</v>
          </cell>
        </row>
        <row r="4">
          <cell r="B4">
            <v>99.72</v>
          </cell>
        </row>
        <row r="5">
          <cell r="B5">
            <v>47.809999999999995</v>
          </cell>
        </row>
        <row r="6">
          <cell r="B6">
            <v>94.1</v>
          </cell>
        </row>
        <row r="7">
          <cell r="B7">
            <v>136.33000000000001</v>
          </cell>
        </row>
        <row r="8">
          <cell r="B8">
            <v>1962.3294999999998</v>
          </cell>
        </row>
        <row r="9">
          <cell r="B9">
            <v>7</v>
          </cell>
        </row>
        <row r="10">
          <cell r="B10">
            <v>1630.539</v>
          </cell>
        </row>
        <row r="11">
          <cell r="B11">
            <v>121.59</v>
          </cell>
        </row>
        <row r="12">
          <cell r="B12">
            <v>4985.4684999999999</v>
          </cell>
        </row>
        <row r="16">
          <cell r="B16">
            <v>324.79999999999995</v>
          </cell>
        </row>
        <row r="17">
          <cell r="B17">
            <v>244.79999999999998</v>
          </cell>
        </row>
        <row r="18">
          <cell r="B18">
            <v>60.43</v>
          </cell>
        </row>
        <row r="19">
          <cell r="B19">
            <v>23.5</v>
          </cell>
        </row>
        <row r="20">
          <cell r="B20">
            <v>39.32</v>
          </cell>
        </row>
        <row r="21">
          <cell r="B21">
            <v>33.340000000000003</v>
          </cell>
        </row>
        <row r="22">
          <cell r="B22">
            <v>1077.8598666666664</v>
          </cell>
        </row>
        <row r="23">
          <cell r="B23">
            <v>0</v>
          </cell>
        </row>
        <row r="24">
          <cell r="B24">
            <v>909.28999999999985</v>
          </cell>
        </row>
        <row r="25">
          <cell r="B25">
            <v>80.87</v>
          </cell>
        </row>
        <row r="26">
          <cell r="B26">
            <v>2794.2098666666661</v>
          </cell>
        </row>
      </sheetData>
      <sheetData sheetId="25">
        <row r="2">
          <cell r="B2">
            <v>1150.2</v>
          </cell>
        </row>
        <row r="3">
          <cell r="B3">
            <v>837.4206999999999</v>
          </cell>
        </row>
        <row r="4">
          <cell r="B4">
            <v>174.29</v>
          </cell>
        </row>
        <row r="5">
          <cell r="B5">
            <v>103.47999999999999</v>
          </cell>
        </row>
        <row r="6">
          <cell r="B6">
            <v>346.87</v>
          </cell>
        </row>
        <row r="7">
          <cell r="B7">
            <v>352.31999999999994</v>
          </cell>
        </row>
        <row r="8">
          <cell r="B8">
            <v>4769.5718000000006</v>
          </cell>
        </row>
        <row r="9">
          <cell r="B9">
            <v>9</v>
          </cell>
        </row>
        <row r="10">
          <cell r="B10">
            <v>4030.4488000000019</v>
          </cell>
        </row>
        <row r="11">
          <cell r="B11">
            <v>342.57990000000001</v>
          </cell>
        </row>
        <row r="12">
          <cell r="B12">
            <v>12116.181200000003</v>
          </cell>
        </row>
        <row r="16">
          <cell r="B16">
            <v>893.40000000000009</v>
          </cell>
        </row>
        <row r="17">
          <cell r="B17">
            <v>685.83400000000006</v>
          </cell>
        </row>
        <row r="18">
          <cell r="B18">
            <v>159.79</v>
          </cell>
        </row>
        <row r="19">
          <cell r="B19">
            <v>68</v>
          </cell>
        </row>
        <row r="20">
          <cell r="B20">
            <v>182.2</v>
          </cell>
        </row>
        <row r="21">
          <cell r="B21">
            <v>70.33</v>
          </cell>
        </row>
        <row r="22">
          <cell r="B22">
            <v>2031.0783000000001</v>
          </cell>
        </row>
        <row r="23">
          <cell r="B23">
            <v>0</v>
          </cell>
        </row>
        <row r="24">
          <cell r="B24">
            <v>2335.6559999999999</v>
          </cell>
        </row>
        <row r="25">
          <cell r="B25">
            <v>224.66</v>
          </cell>
        </row>
        <row r="26">
          <cell r="B26">
            <v>6650.9483</v>
          </cell>
        </row>
      </sheetData>
      <sheetData sheetId="26">
        <row r="2">
          <cell r="B2">
            <v>99.7</v>
          </cell>
        </row>
      </sheetData>
      <sheetData sheetId="27">
        <row r="2">
          <cell r="B2">
            <v>43.7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>
        <row r="1">
          <cell r="D1" t="str">
            <v xml:space="preserve">School size </v>
          </cell>
        </row>
      </sheetData>
      <sheetData sheetId="1">
        <row r="1">
          <cell r="D1" t="str">
            <v xml:space="preserve">School size </v>
          </cell>
        </row>
      </sheetData>
      <sheetData sheetId="2">
        <row r="1">
          <cell r="A1" t="str">
            <v>HEI Name</v>
          </cell>
        </row>
      </sheetData>
      <sheetData sheetId="3">
        <row r="2">
          <cell r="D2">
            <v>2969.25</v>
          </cell>
        </row>
      </sheetData>
      <sheetData sheetId="4">
        <row r="2">
          <cell r="B2">
            <v>14713.87</v>
          </cell>
        </row>
      </sheetData>
      <sheetData sheetId="5">
        <row r="2">
          <cell r="D2">
            <v>1748.6135999999997</v>
          </cell>
        </row>
      </sheetData>
      <sheetData sheetId="6">
        <row r="2">
          <cell r="D2">
            <v>8282.5</v>
          </cell>
        </row>
      </sheetData>
      <sheetData sheetId="7">
        <row r="2">
          <cell r="B2">
            <v>0</v>
          </cell>
        </row>
      </sheetData>
      <sheetData sheetId="8">
        <row r="2">
          <cell r="B2">
            <v>0</v>
          </cell>
        </row>
      </sheetData>
      <sheetData sheetId="9">
        <row r="2">
          <cell r="B2">
            <v>0</v>
          </cell>
        </row>
      </sheetData>
      <sheetData sheetId="10">
        <row r="2">
          <cell r="B2">
            <v>0</v>
          </cell>
        </row>
      </sheetData>
      <sheetData sheetId="11">
        <row r="49">
          <cell r="D49">
            <v>565.82000000000005</v>
          </cell>
        </row>
      </sheetData>
      <sheetData sheetId="12">
        <row r="2">
          <cell r="D2">
            <v>4.2300000000000004</v>
          </cell>
        </row>
      </sheetData>
      <sheetData sheetId="13">
        <row r="2">
          <cell r="D2">
            <v>133.96</v>
          </cell>
        </row>
      </sheetData>
      <sheetData sheetId="14">
        <row r="1">
          <cell r="D1" t="str">
            <v xml:space="preserve">School size </v>
          </cell>
        </row>
      </sheetData>
      <sheetData sheetId="15">
        <row r="1">
          <cell r="D1" t="str">
            <v xml:space="preserve">School size </v>
          </cell>
        </row>
      </sheetData>
      <sheetData sheetId="16">
        <row r="1">
          <cell r="D1" t="str">
            <v xml:space="preserve">School size </v>
          </cell>
        </row>
      </sheetData>
      <sheetData sheetId="17">
        <row r="1">
          <cell r="A1" t="str">
            <v>HEI Name</v>
          </cell>
        </row>
      </sheetData>
      <sheetData sheetId="18">
        <row r="2">
          <cell r="D2">
            <v>660.67699999999991</v>
          </cell>
        </row>
      </sheetData>
      <sheetData sheetId="19">
        <row r="2">
          <cell r="B2">
            <v>1381.4550000000002</v>
          </cell>
        </row>
      </sheetData>
      <sheetData sheetId="20">
        <row r="2">
          <cell r="E2">
            <v>442.39</v>
          </cell>
        </row>
      </sheetData>
      <sheetData sheetId="21">
        <row r="2">
          <cell r="B2">
            <v>4224.3349999999982</v>
          </cell>
        </row>
      </sheetData>
      <sheetData sheetId="22">
        <row r="2">
          <cell r="B2">
            <v>1179.2333333333338</v>
          </cell>
        </row>
      </sheetData>
      <sheetData sheetId="23">
        <row r="2">
          <cell r="B2">
            <v>1563.6</v>
          </cell>
        </row>
        <row r="3">
          <cell r="B3">
            <v>1309.78</v>
          </cell>
        </row>
        <row r="4">
          <cell r="B4">
            <v>304.20999999999998</v>
          </cell>
        </row>
        <row r="5">
          <cell r="B5">
            <v>288.64</v>
          </cell>
        </row>
        <row r="6">
          <cell r="B6">
            <v>431.65999999999997</v>
          </cell>
        </row>
        <row r="7">
          <cell r="B7">
            <v>430.3</v>
          </cell>
        </row>
        <row r="8">
          <cell r="B8">
            <v>7785.6442222222213</v>
          </cell>
        </row>
        <row r="9">
          <cell r="B9">
            <v>18</v>
          </cell>
        </row>
        <row r="10">
          <cell r="B10">
            <v>6334.9800000000005</v>
          </cell>
        </row>
        <row r="11">
          <cell r="B11">
            <v>442.55999999999995</v>
          </cell>
        </row>
        <row r="12">
          <cell r="B12">
            <v>18909.374222222221</v>
          </cell>
        </row>
        <row r="16">
          <cell r="B16">
            <v>1205.4349999999999</v>
          </cell>
        </row>
        <row r="17">
          <cell r="B17">
            <v>946.8</v>
          </cell>
        </row>
        <row r="18">
          <cell r="B18">
            <v>229.70999999999995</v>
          </cell>
        </row>
        <row r="19">
          <cell r="B19">
            <v>140</v>
          </cell>
        </row>
        <row r="20">
          <cell r="B20">
            <v>202.89</v>
          </cell>
        </row>
        <row r="21">
          <cell r="B21">
            <v>123.8</v>
          </cell>
        </row>
        <row r="22">
          <cell r="B22">
            <v>3900.5589999999988</v>
          </cell>
        </row>
        <row r="23">
          <cell r="B23">
            <v>0</v>
          </cell>
        </row>
        <row r="24">
          <cell r="B24">
            <v>3667.1460000000006</v>
          </cell>
        </row>
        <row r="25">
          <cell r="B25">
            <v>321.28000000000003</v>
          </cell>
        </row>
        <row r="26">
          <cell r="B26">
            <v>10737.62</v>
          </cell>
        </row>
      </sheetData>
      <sheetData sheetId="24">
        <row r="2">
          <cell r="B2">
            <v>438.12799999999999</v>
          </cell>
        </row>
        <row r="3">
          <cell r="B3">
            <v>421.34</v>
          </cell>
        </row>
        <row r="4">
          <cell r="B4">
            <v>98</v>
          </cell>
        </row>
        <row r="5">
          <cell r="B5">
            <v>81.16</v>
          </cell>
        </row>
        <row r="6">
          <cell r="B6">
            <v>90.33</v>
          </cell>
        </row>
        <row r="7">
          <cell r="B7">
            <v>146.4</v>
          </cell>
        </row>
        <row r="8">
          <cell r="B8">
            <v>2027.9627777777778</v>
          </cell>
        </row>
        <row r="9">
          <cell r="B9">
            <v>6</v>
          </cell>
        </row>
        <row r="10">
          <cell r="B10">
            <v>1777.3920000000003</v>
          </cell>
        </row>
        <row r="11">
          <cell r="B11">
            <v>112.31</v>
          </cell>
        </row>
        <row r="12">
          <cell r="B12">
            <v>5199.0227777777791</v>
          </cell>
        </row>
        <row r="16">
          <cell r="B16">
            <v>336.79500000000002</v>
          </cell>
        </row>
        <row r="17">
          <cell r="B17">
            <v>254.60000000000002</v>
          </cell>
        </row>
        <row r="18">
          <cell r="B18">
            <v>63.28</v>
          </cell>
        </row>
        <row r="19">
          <cell r="B19">
            <v>35.660000000000004</v>
          </cell>
        </row>
        <row r="20">
          <cell r="B20">
            <v>38.44</v>
          </cell>
        </row>
        <row r="21">
          <cell r="B21">
            <v>36.5</v>
          </cell>
        </row>
        <row r="22">
          <cell r="B22">
            <v>1087.6200000000001</v>
          </cell>
        </row>
        <row r="23">
          <cell r="B23">
            <v>0</v>
          </cell>
        </row>
        <row r="24">
          <cell r="B24">
            <v>980.85</v>
          </cell>
        </row>
        <row r="25">
          <cell r="B25">
            <v>87.1</v>
          </cell>
        </row>
        <row r="26">
          <cell r="B26">
            <v>2920.8449999999998</v>
          </cell>
        </row>
      </sheetData>
      <sheetData sheetId="25">
        <row r="2">
          <cell r="B2">
            <v>939.95499999999993</v>
          </cell>
        </row>
        <row r="3">
          <cell r="B3">
            <v>864.67</v>
          </cell>
        </row>
        <row r="4">
          <cell r="B4">
            <v>179</v>
          </cell>
        </row>
        <row r="5">
          <cell r="B5">
            <v>207.69</v>
          </cell>
        </row>
        <row r="6">
          <cell r="B6">
            <v>375.32</v>
          </cell>
        </row>
        <row r="7">
          <cell r="B7">
            <v>310.5</v>
          </cell>
        </row>
        <row r="8">
          <cell r="B8">
            <v>4843.7833333333338</v>
          </cell>
        </row>
        <row r="9">
          <cell r="B9">
            <v>7</v>
          </cell>
        </row>
        <row r="10">
          <cell r="B10">
            <v>4314.6329999999998</v>
          </cell>
        </row>
        <row r="11">
          <cell r="B11">
            <v>295.34999999999997</v>
          </cell>
        </row>
        <row r="12">
          <cell r="B12">
            <v>12337.901333333333</v>
          </cell>
        </row>
        <row r="16">
          <cell r="B16">
            <v>879.2600000000001</v>
          </cell>
        </row>
        <row r="17">
          <cell r="B17">
            <v>619.20000000000005</v>
          </cell>
        </row>
        <row r="18">
          <cell r="B18">
            <v>156.13999999999999</v>
          </cell>
        </row>
        <row r="19">
          <cell r="B19">
            <v>109.34</v>
          </cell>
        </row>
        <row r="20">
          <cell r="B20">
            <v>159.33000000000001</v>
          </cell>
        </row>
        <row r="21">
          <cell r="B21">
            <v>63.900000000000006</v>
          </cell>
        </row>
        <row r="22">
          <cell r="B22">
            <v>2099.9709999999995</v>
          </cell>
        </row>
        <row r="23">
          <cell r="B23">
            <v>0</v>
          </cell>
        </row>
        <row r="24">
          <cell r="B24">
            <v>2554.5700000000006</v>
          </cell>
        </row>
        <row r="25">
          <cell r="B25">
            <v>237.89</v>
          </cell>
        </row>
        <row r="26">
          <cell r="B26">
            <v>6879.6010000000006</v>
          </cell>
        </row>
      </sheetData>
      <sheetData sheetId="26">
        <row r="2">
          <cell r="B2">
            <v>98</v>
          </cell>
        </row>
      </sheetData>
      <sheetData sheetId="27">
        <row r="2">
          <cell r="B2">
            <v>43</v>
          </cell>
        </row>
      </sheetData>
      <sheetData sheetId="28">
        <row r="3">
          <cell r="B3">
            <v>0</v>
          </cell>
        </row>
      </sheetData>
      <sheetData sheetId="29">
        <row r="3">
          <cell r="B3">
            <v>0</v>
          </cell>
        </row>
      </sheetData>
      <sheetData sheetId="30">
        <row r="3">
          <cell r="B3">
            <v>0</v>
          </cell>
        </row>
      </sheetData>
      <sheetData sheetId="31">
        <row r="3">
          <cell r="B3">
            <v>0</v>
          </cell>
        </row>
      </sheetData>
      <sheetData sheetId="32">
        <row r="2">
          <cell r="B2">
            <v>2191.0035999999996</v>
          </cell>
        </row>
      </sheetData>
      <sheetData sheetId="33"/>
      <sheetData sheetId="34">
        <row r="49">
          <cell r="E49">
            <v>37.646999999999998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opLeftCell="A3" workbookViewId="0">
      <selection activeCell="A11" sqref="A11"/>
    </sheetView>
  </sheetViews>
  <sheetFormatPr defaultRowHeight="15"/>
  <cols>
    <col min="1" max="1" width="23.7109375" customWidth="1"/>
  </cols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4">
        <v>1443</v>
      </c>
      <c r="C2" s="4">
        <v>1470.1499999999999</v>
      </c>
      <c r="D2" s="4">
        <f>'[1]Total G Enrol by Prov'!B2</f>
        <v>1761.5999000000002</v>
      </c>
      <c r="E2" s="4">
        <f>'[2]Total G Enrol by Prov'!$B2</f>
        <v>1563.6</v>
      </c>
      <c r="F2" s="5">
        <v>2031.6</v>
      </c>
    </row>
    <row r="3" spans="1:6">
      <c r="A3" t="s">
        <v>2</v>
      </c>
      <c r="B3" s="4">
        <v>906</v>
      </c>
      <c r="C3" s="4">
        <v>892.3898999999999</v>
      </c>
      <c r="D3" s="4">
        <f>'[1]Total G Enrol by Prov'!B3</f>
        <v>1291.5497</v>
      </c>
      <c r="E3" s="4">
        <f>'[2]Total G Enrol by Prov'!$B3</f>
        <v>1309.78</v>
      </c>
      <c r="F3" s="5">
        <v>1455.18</v>
      </c>
    </row>
    <row r="4" spans="1:6">
      <c r="A4" t="s">
        <v>3</v>
      </c>
      <c r="B4" s="4">
        <v>265</v>
      </c>
      <c r="C4" s="4">
        <v>59.64</v>
      </c>
      <c r="D4" s="4">
        <f>'[1]Total G Enrol by Prov'!B4</f>
        <v>297.78989999999999</v>
      </c>
      <c r="E4" s="4">
        <f>'[2]Total G Enrol by Prov'!$B4</f>
        <v>304.20999999999998</v>
      </c>
      <c r="F4" s="5">
        <v>293.58999999999997</v>
      </c>
    </row>
    <row r="5" spans="1:6">
      <c r="A5" t="s">
        <v>4</v>
      </c>
      <c r="B5" s="4">
        <v>134</v>
      </c>
      <c r="C5" s="4">
        <v>143.4699</v>
      </c>
      <c r="D5" s="4">
        <f>'[1]Total G Enrol by Prov'!B5</f>
        <v>213.21490000000003</v>
      </c>
      <c r="E5" s="4">
        <f>'[2]Total G Enrol by Prov'!$B5</f>
        <v>288.64</v>
      </c>
      <c r="F5" s="5">
        <v>225.319999999999</v>
      </c>
    </row>
    <row r="6" spans="1:6">
      <c r="A6" t="s">
        <v>5</v>
      </c>
      <c r="B6" s="4">
        <v>350</v>
      </c>
      <c r="C6" s="4">
        <v>364.64</v>
      </c>
      <c r="D6" s="4">
        <f>'[1]Total G Enrol by Prov'!B6</f>
        <v>403.41999999999996</v>
      </c>
      <c r="E6" s="4">
        <f>'[2]Total G Enrol by Prov'!$B6</f>
        <v>431.65999999999997</v>
      </c>
      <c r="F6" s="5">
        <v>479.58</v>
      </c>
    </row>
    <row r="7" spans="1:6">
      <c r="A7" t="s">
        <v>6</v>
      </c>
      <c r="B7" s="4">
        <v>385</v>
      </c>
      <c r="C7" s="4">
        <v>399.98990000000003</v>
      </c>
      <c r="D7" s="4">
        <f>'[1]Total G Enrol by Prov'!B7</f>
        <v>451.65</v>
      </c>
      <c r="E7" s="4">
        <f>'[2]Total G Enrol by Prov'!$B7</f>
        <v>430.3</v>
      </c>
      <c r="F7" s="5">
        <v>478.33</v>
      </c>
    </row>
    <row r="8" spans="1:6">
      <c r="A8" t="s">
        <v>7</v>
      </c>
      <c r="B8" s="4">
        <v>6457</v>
      </c>
      <c r="C8" s="4">
        <v>6665.4990999999991</v>
      </c>
      <c r="D8" s="4">
        <f>'[1]Total G Enrol by Prov'!B8</f>
        <v>7723.2341333333352</v>
      </c>
      <c r="E8" s="4">
        <f>'[2]Total G Enrol by Prov'!$B8</f>
        <v>7785.6442222222213</v>
      </c>
      <c r="F8" s="5">
        <v>8881.31</v>
      </c>
    </row>
    <row r="9" spans="1:6">
      <c r="A9" t="s">
        <v>8</v>
      </c>
      <c r="B9" s="4"/>
      <c r="C9" s="4">
        <v>21</v>
      </c>
      <c r="D9" s="4">
        <f>'[1]Total G Enrol by Prov'!B9</f>
        <v>20</v>
      </c>
      <c r="E9" s="4">
        <f>'[2]Total G Enrol by Prov'!$B9</f>
        <v>18</v>
      </c>
      <c r="F9" s="5">
        <v>21</v>
      </c>
    </row>
    <row r="10" spans="1:6">
      <c r="A10" t="s">
        <v>9</v>
      </c>
      <c r="B10" s="4">
        <v>5088</v>
      </c>
      <c r="C10" s="4">
        <v>5975.8819999999996</v>
      </c>
      <c r="D10" s="4">
        <f>'[1]Total G Enrol by Prov'!B10</f>
        <v>5870.0986000000012</v>
      </c>
      <c r="E10" s="4">
        <f>'[2]Total G Enrol by Prov'!$B10</f>
        <v>6334.9800000000005</v>
      </c>
      <c r="F10" s="5">
        <v>4995.91</v>
      </c>
    </row>
    <row r="11" spans="1:6">
      <c r="A11" t="s">
        <v>10</v>
      </c>
      <c r="B11" s="4">
        <v>500</v>
      </c>
      <c r="C11" s="4">
        <v>471.98990000000003</v>
      </c>
      <c r="D11" s="4">
        <f>'[1]Total G Enrol by Prov'!B11</f>
        <v>500.57990000000007</v>
      </c>
      <c r="E11" s="4">
        <f>'[2]Total G Enrol by Prov'!$B11</f>
        <v>442.55999999999995</v>
      </c>
      <c r="F11" s="5">
        <v>404.82</v>
      </c>
    </row>
    <row r="12" spans="1:6">
      <c r="A12" t="s">
        <v>11</v>
      </c>
      <c r="B12" s="4">
        <v>15529</v>
      </c>
      <c r="C12" s="4">
        <f>SUM(C2:C11)</f>
        <v>16464.650699999998</v>
      </c>
      <c r="D12" s="4">
        <f>'[1]Total G Enrol by Prov'!$B$12</f>
        <v>18533.137033333336</v>
      </c>
      <c r="E12" s="4">
        <f>'[2]Total G Enrol by Prov'!$B12</f>
        <v>18909.374222222221</v>
      </c>
      <c r="F12" s="5">
        <v>19266.64</v>
      </c>
    </row>
    <row r="13" spans="1:6">
      <c r="A1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sqref="A1:A1048576"/>
    </sheetView>
  </sheetViews>
  <sheetFormatPr defaultRowHeight="15"/>
  <cols>
    <col min="3" max="3" width="9.140625" customWidth="1"/>
  </cols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5">
        <v>1137</v>
      </c>
      <c r="C2" s="5">
        <v>1146.67</v>
      </c>
      <c r="D2" s="5">
        <f>'[1]Total G Enrol by Prov'!B16</f>
        <v>1211.0999999999999</v>
      </c>
      <c r="E2" s="5">
        <f>'[2]Total G Enrol by Prov'!$B16</f>
        <v>1205.4349999999999</v>
      </c>
      <c r="F2" s="5">
        <v>1299</v>
      </c>
    </row>
    <row r="3" spans="1:6">
      <c r="A3" t="s">
        <v>2</v>
      </c>
      <c r="B3" s="5">
        <v>774</v>
      </c>
      <c r="C3" s="5">
        <v>701.69</v>
      </c>
      <c r="D3" s="5">
        <f>'[1]Total G Enrol by Prov'!B17</f>
        <v>1003.8340000000001</v>
      </c>
      <c r="E3" s="5">
        <f>'[2]Total G Enrol by Prov'!$B17</f>
        <v>946.8</v>
      </c>
      <c r="F3" s="5">
        <v>1023.11</v>
      </c>
    </row>
    <row r="4" spans="1:6">
      <c r="A4" t="s">
        <v>3</v>
      </c>
      <c r="B4" s="5">
        <v>243</v>
      </c>
      <c r="C4" s="5">
        <v>241.71</v>
      </c>
      <c r="D4" s="5">
        <f>'[1]Total G Enrol by Prov'!B18</f>
        <v>228.22000000000003</v>
      </c>
      <c r="E4" s="5">
        <f>'[2]Total G Enrol by Prov'!$B18</f>
        <v>229.70999999999995</v>
      </c>
      <c r="F4" s="5">
        <v>214.37</v>
      </c>
    </row>
    <row r="5" spans="1:6">
      <c r="A5" t="s">
        <v>4</v>
      </c>
      <c r="B5" s="5">
        <v>57</v>
      </c>
      <c r="C5" s="5">
        <v>80.03</v>
      </c>
      <c r="D5" s="5">
        <f>'[1]Total G Enrol by Prov'!B19</f>
        <v>193</v>
      </c>
      <c r="E5" s="5">
        <f>'[2]Total G Enrol by Prov'!$B19</f>
        <v>140</v>
      </c>
      <c r="F5" s="5">
        <v>94.64</v>
      </c>
    </row>
    <row r="6" spans="1:6">
      <c r="A6" t="s">
        <v>5</v>
      </c>
      <c r="B6" s="5">
        <v>221</v>
      </c>
      <c r="C6" s="5">
        <v>218.67</v>
      </c>
      <c r="D6" s="5">
        <f>'[1]Total G Enrol by Prov'!B20</f>
        <v>222.62</v>
      </c>
      <c r="E6" s="5">
        <f>'[2]Total G Enrol by Prov'!$B20</f>
        <v>202.89</v>
      </c>
      <c r="F6" s="5">
        <v>130.44999999999999</v>
      </c>
    </row>
    <row r="7" spans="1:6">
      <c r="A7" t="s">
        <v>6</v>
      </c>
      <c r="B7" s="5">
        <v>138</v>
      </c>
      <c r="C7" s="5">
        <v>119.64999999999999</v>
      </c>
      <c r="D7" s="5">
        <f>'[1]Total G Enrol by Prov'!B21</f>
        <v>131.66999999999999</v>
      </c>
      <c r="E7" s="5">
        <f>'[2]Total G Enrol by Prov'!$B21</f>
        <v>123.8</v>
      </c>
      <c r="F7" s="5">
        <v>137.01</v>
      </c>
    </row>
    <row r="8" spans="1:6">
      <c r="A8" t="s">
        <v>7</v>
      </c>
      <c r="B8" s="5">
        <v>3338</v>
      </c>
      <c r="C8" s="5">
        <v>3286.2772999999997</v>
      </c>
      <c r="D8" s="5">
        <f>'[1]Total G Enrol by Prov'!B22</f>
        <v>3926.7535333333358</v>
      </c>
      <c r="E8" s="5">
        <f>'[2]Total G Enrol by Prov'!$B22</f>
        <v>3900.5589999999988</v>
      </c>
      <c r="F8" s="5">
        <v>4292.29</v>
      </c>
    </row>
    <row r="9" spans="1:6">
      <c r="A9" t="s">
        <v>8</v>
      </c>
      <c r="B9" s="1"/>
      <c r="C9" s="1">
        <v>0</v>
      </c>
      <c r="D9" s="1">
        <f>'[1]Total G Enrol by Prov'!B23</f>
        <v>0</v>
      </c>
      <c r="E9" s="1">
        <f>'[2]Total G Enrol by Prov'!$B23</f>
        <v>0</v>
      </c>
      <c r="F9" s="3">
        <v>2</v>
      </c>
    </row>
    <row r="10" spans="1:6">
      <c r="A10" t="s">
        <v>9</v>
      </c>
      <c r="B10" s="5">
        <v>3199</v>
      </c>
      <c r="C10" s="5">
        <v>3277.7606999999994</v>
      </c>
      <c r="D10" s="5">
        <f>'[1]Total G Enrol by Prov'!B24</f>
        <v>3473.2029999999991</v>
      </c>
      <c r="E10" s="5">
        <f>'[2]Total G Enrol by Prov'!$B24</f>
        <v>3667.1460000000006</v>
      </c>
      <c r="F10" s="5">
        <v>3495.2890000000002</v>
      </c>
    </row>
    <row r="11" spans="1:6">
      <c r="A11" t="s">
        <v>10</v>
      </c>
      <c r="B11" s="5">
        <v>273</v>
      </c>
      <c r="C11" s="5">
        <v>298.14</v>
      </c>
      <c r="D11" s="5">
        <f>'[1]Total G Enrol by Prov'!B25</f>
        <v>315.91000000000003</v>
      </c>
      <c r="E11" s="5">
        <f>'[2]Total G Enrol by Prov'!$B25</f>
        <v>321.28000000000003</v>
      </c>
      <c r="F11" s="5">
        <v>316.31</v>
      </c>
    </row>
    <row r="12" spans="1:6">
      <c r="A12" t="s">
        <v>11</v>
      </c>
      <c r="B12" s="5">
        <v>9378</v>
      </c>
      <c r="C12" s="5">
        <f>SUM(C2:C11)</f>
        <v>9370.5979999999981</v>
      </c>
      <c r="D12" s="5">
        <f>'[1]Total G Enrol by Prov'!B26</f>
        <v>10706.310533333335</v>
      </c>
      <c r="E12" s="5">
        <f>'[2]Total G Enrol by Prov'!$B26</f>
        <v>10737.62</v>
      </c>
      <c r="F12" s="5">
        <v>11004.47</v>
      </c>
    </row>
    <row r="13" spans="1:6">
      <c r="A13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A11" sqref="A11"/>
    </sheetView>
  </sheetViews>
  <sheetFormatPr defaultRowHeight="15"/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5">
        <v>428</v>
      </c>
      <c r="C2" s="5">
        <v>466.95</v>
      </c>
      <c r="D2" s="5">
        <f>'[1]Total G Fem Enrol by Prov '!B2</f>
        <v>498.1</v>
      </c>
      <c r="E2" s="5">
        <f>'[2]Total G Fem Enrol by Prov '!$B2</f>
        <v>438.12799999999999</v>
      </c>
      <c r="F2" s="5">
        <v>516.29999999999995</v>
      </c>
    </row>
    <row r="3" spans="1:6">
      <c r="A3" t="s">
        <v>14</v>
      </c>
      <c r="B3" s="5">
        <v>248</v>
      </c>
      <c r="C3" s="5">
        <v>277.31</v>
      </c>
      <c r="D3" s="5">
        <f>'[1]Total G Fem Enrol by Prov '!B3</f>
        <v>387.95000000000005</v>
      </c>
      <c r="E3" s="5">
        <f>'[2]Total G Fem Enrol by Prov '!$B3</f>
        <v>421.34</v>
      </c>
      <c r="F3" s="5">
        <v>483.68</v>
      </c>
    </row>
    <row r="4" spans="1:6">
      <c r="A4" t="s">
        <v>3</v>
      </c>
      <c r="B4" s="5">
        <v>72</v>
      </c>
      <c r="C4" s="5">
        <v>15.14</v>
      </c>
      <c r="D4" s="5">
        <f>'[1]Total G Fem Enrol by Prov '!B4</f>
        <v>99.72</v>
      </c>
      <c r="E4" s="5">
        <f>'[2]Total G Fem Enrol by Prov '!$B4</f>
        <v>98</v>
      </c>
      <c r="F4" s="5">
        <v>89.5</v>
      </c>
    </row>
    <row r="5" spans="1:6">
      <c r="A5" t="s">
        <v>4</v>
      </c>
      <c r="B5" s="5">
        <v>30</v>
      </c>
      <c r="C5" s="5">
        <v>32.57</v>
      </c>
      <c r="D5" s="5">
        <f>'[1]Total G Fem Enrol by Prov '!B5</f>
        <v>47.809999999999995</v>
      </c>
      <c r="E5" s="5">
        <f>'[2]Total G Fem Enrol by Prov '!$B5</f>
        <v>81.16</v>
      </c>
      <c r="F5" s="5">
        <v>67.97</v>
      </c>
    </row>
    <row r="6" spans="1:6">
      <c r="A6" t="s">
        <v>5</v>
      </c>
      <c r="B6" s="5">
        <v>65</v>
      </c>
      <c r="C6" s="5">
        <v>81.539999999999992</v>
      </c>
      <c r="D6" s="5">
        <f>'[1]Total G Fem Enrol by Prov '!B6</f>
        <v>94.1</v>
      </c>
      <c r="E6" s="5">
        <f>'[2]Total G Fem Enrol by Prov '!$B6</f>
        <v>90.33</v>
      </c>
      <c r="F6" s="5">
        <v>91.6</v>
      </c>
    </row>
    <row r="7" spans="1:6">
      <c r="A7" t="s">
        <v>6</v>
      </c>
      <c r="B7" s="5">
        <v>93</v>
      </c>
      <c r="C7" s="5">
        <v>105.32</v>
      </c>
      <c r="D7" s="5">
        <f>'[1]Total G Fem Enrol by Prov '!B7</f>
        <v>136.33000000000001</v>
      </c>
      <c r="E7" s="5">
        <f>'[2]Total G Fem Enrol by Prov '!$B7</f>
        <v>146.4</v>
      </c>
      <c r="F7" s="5">
        <v>138.35</v>
      </c>
    </row>
    <row r="8" spans="1:6">
      <c r="A8" t="s">
        <v>7</v>
      </c>
      <c r="B8" s="5">
        <v>1672</v>
      </c>
      <c r="C8" s="5">
        <v>1654.9686999999999</v>
      </c>
      <c r="D8" s="5">
        <f>'[1]Total G Fem Enrol by Prov '!B8</f>
        <v>1962.3294999999998</v>
      </c>
      <c r="E8" s="5">
        <f>'[2]Total G Fem Enrol by Prov '!$B8</f>
        <v>2027.9627777777778</v>
      </c>
      <c r="F8" s="5">
        <v>2251.9399999999901</v>
      </c>
    </row>
    <row r="9" spans="1:6">
      <c r="A9" t="s">
        <v>8</v>
      </c>
      <c r="B9" s="5"/>
      <c r="C9" s="5">
        <v>7</v>
      </c>
      <c r="D9" s="5">
        <f>'[1]Total G Fem Enrol by Prov '!B9</f>
        <v>7</v>
      </c>
      <c r="E9" s="5">
        <f>'[2]Total G Fem Enrol by Prov '!$B9</f>
        <v>6</v>
      </c>
      <c r="F9" s="5">
        <v>4</v>
      </c>
    </row>
    <row r="10" spans="1:6">
      <c r="A10" t="s">
        <v>9</v>
      </c>
      <c r="B10" s="5">
        <v>1313</v>
      </c>
      <c r="C10" s="5">
        <v>1614.704</v>
      </c>
      <c r="D10" s="5">
        <f>'[1]Total G Fem Enrol by Prov '!B10</f>
        <v>1630.539</v>
      </c>
      <c r="E10" s="5">
        <f>'[2]Total G Fem Enrol by Prov '!$B10</f>
        <v>1777.3920000000003</v>
      </c>
      <c r="F10" s="5">
        <v>1442.0519999999999</v>
      </c>
    </row>
    <row r="11" spans="1:6">
      <c r="A11" t="s">
        <v>15</v>
      </c>
      <c r="B11" s="5">
        <v>116</v>
      </c>
      <c r="C11" s="5">
        <v>107.95999999999998</v>
      </c>
      <c r="D11" s="5">
        <f>'[1]Total G Fem Enrol by Prov '!B11</f>
        <v>121.59</v>
      </c>
      <c r="E11" s="5">
        <f>'[2]Total G Fem Enrol by Prov '!$B11</f>
        <v>112.31</v>
      </c>
      <c r="F11" s="5">
        <v>111.25</v>
      </c>
    </row>
    <row r="12" spans="1:6">
      <c r="A12" t="s">
        <v>11</v>
      </c>
      <c r="B12" s="5">
        <v>4038</v>
      </c>
      <c r="C12" s="5">
        <f>SUM(C2:C11)</f>
        <v>4363.4627</v>
      </c>
      <c r="D12" s="5">
        <f>'[1]Total G Fem Enrol by Prov '!B12</f>
        <v>4985.4684999999999</v>
      </c>
      <c r="E12" s="5">
        <f>'[2]Total G Fem Enrol by Prov '!$B12</f>
        <v>5199.0227777777791</v>
      </c>
      <c r="F12" s="5">
        <v>5196.6400000000003</v>
      </c>
    </row>
    <row r="13" spans="1:6">
      <c r="A13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931A-A57F-4ED8-9DC3-3AB91881CB10}">
  <dimension ref="A1:G13"/>
  <sheetViews>
    <sheetView workbookViewId="0">
      <selection activeCell="A11" sqref="A11"/>
    </sheetView>
  </sheetViews>
  <sheetFormatPr defaultRowHeight="15"/>
  <sheetData>
    <row r="1" spans="1:7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  <c r="G1">
        <v>2022</v>
      </c>
    </row>
    <row r="2" spans="1:7">
      <c r="A2" t="s">
        <v>1</v>
      </c>
      <c r="B2" s="1">
        <v>263</v>
      </c>
      <c r="C2" s="1">
        <v>298</v>
      </c>
      <c r="D2" s="1">
        <v>308.26</v>
      </c>
      <c r="E2" s="1">
        <f>'[1]Total G Fem Enrol by Prov '!B16</f>
        <v>324.79999999999995</v>
      </c>
      <c r="F2" s="1">
        <f>'[2]Total G Fem Enrol by Prov '!$B16</f>
        <v>336.79500000000002</v>
      </c>
      <c r="G2" s="3">
        <v>374.4</v>
      </c>
    </row>
    <row r="3" spans="1:7">
      <c r="A3" t="s">
        <v>2</v>
      </c>
      <c r="B3" s="1">
        <v>188</v>
      </c>
      <c r="C3" s="1">
        <v>185</v>
      </c>
      <c r="D3" s="1">
        <v>186.03</v>
      </c>
      <c r="E3" s="1">
        <f>'[1]Total G Fem Enrol by Prov '!B17</f>
        <v>244.79999999999998</v>
      </c>
      <c r="F3" s="1">
        <f>'[2]Total G Fem Enrol by Prov '!$B17</f>
        <v>254.60000000000002</v>
      </c>
      <c r="G3" s="3">
        <v>296.33</v>
      </c>
    </row>
    <row r="4" spans="1:7">
      <c r="A4" t="s">
        <v>3</v>
      </c>
      <c r="B4" s="1">
        <v>54</v>
      </c>
      <c r="C4" s="1">
        <v>56</v>
      </c>
      <c r="D4" s="1">
        <v>59.79</v>
      </c>
      <c r="E4" s="1">
        <f>'[1]Total G Fem Enrol by Prov '!B18</f>
        <v>60.43</v>
      </c>
      <c r="F4" s="1">
        <f>'[2]Total G Fem Enrol by Prov '!$B18</f>
        <v>63.28</v>
      </c>
      <c r="G4" s="3">
        <v>70.22</v>
      </c>
    </row>
    <row r="5" spans="1:7">
      <c r="A5" t="s">
        <v>4</v>
      </c>
      <c r="B5" s="1">
        <v>18</v>
      </c>
      <c r="C5" s="1">
        <v>11</v>
      </c>
      <c r="D5" s="1">
        <v>15.67</v>
      </c>
      <c r="E5" s="1">
        <f>'[1]Total G Fem Enrol by Prov '!B19</f>
        <v>23.5</v>
      </c>
      <c r="F5" s="1">
        <f>'[2]Total G Fem Enrol by Prov '!$B19</f>
        <v>35.660000000000004</v>
      </c>
      <c r="G5" s="3">
        <v>26.31</v>
      </c>
    </row>
    <row r="6" spans="1:7">
      <c r="A6" t="s">
        <v>5</v>
      </c>
      <c r="B6" s="1">
        <v>41</v>
      </c>
      <c r="C6" s="1">
        <v>34</v>
      </c>
      <c r="D6" s="1">
        <v>34.67</v>
      </c>
      <c r="E6" s="1">
        <f>'[1]Total G Fem Enrol by Prov '!B20</f>
        <v>39.32</v>
      </c>
      <c r="F6" s="1">
        <f>'[2]Total G Fem Enrol by Prov '!$B20</f>
        <v>38.44</v>
      </c>
      <c r="G6" s="3">
        <v>30.46</v>
      </c>
    </row>
    <row r="7" spans="1:7">
      <c r="A7" t="s">
        <v>6</v>
      </c>
      <c r="B7" s="1">
        <v>29</v>
      </c>
      <c r="C7" s="1">
        <v>31</v>
      </c>
      <c r="D7" s="1">
        <v>31</v>
      </c>
      <c r="E7" s="1">
        <f>'[1]Total G Fem Enrol by Prov '!B21</f>
        <v>33.340000000000003</v>
      </c>
      <c r="F7" s="1">
        <f>'[2]Total G Fem Enrol by Prov '!$B21</f>
        <v>36.5</v>
      </c>
      <c r="G7" s="3">
        <v>39.340000000000003</v>
      </c>
    </row>
    <row r="8" spans="1:7">
      <c r="A8" t="s">
        <v>7</v>
      </c>
      <c r="B8" s="1">
        <v>801</v>
      </c>
      <c r="C8" s="1">
        <v>830</v>
      </c>
      <c r="D8" s="1">
        <v>853.2204999999999</v>
      </c>
      <c r="E8" s="5">
        <f>'[1]Total G Fem Enrol by Prov '!B22</f>
        <v>1077.8598666666664</v>
      </c>
      <c r="F8" s="5">
        <f>'[2]Total G Fem Enrol by Prov '!$B22</f>
        <v>1087.6200000000001</v>
      </c>
      <c r="G8" s="5">
        <v>1292.93</v>
      </c>
    </row>
    <row r="9" spans="1:7">
      <c r="A9" t="s">
        <v>8</v>
      </c>
      <c r="B9" s="1"/>
      <c r="C9" s="1"/>
      <c r="D9" s="1">
        <v>0</v>
      </c>
      <c r="E9" s="1">
        <f>'[1]Total G Fem Enrol by Prov '!B23</f>
        <v>0</v>
      </c>
      <c r="F9" s="1">
        <f>'[2]Total G Fem Enrol by Prov '!$B23</f>
        <v>0</v>
      </c>
      <c r="G9" s="1">
        <v>0</v>
      </c>
    </row>
    <row r="10" spans="1:7">
      <c r="A10" t="s">
        <v>9</v>
      </c>
      <c r="B10" s="1">
        <v>736</v>
      </c>
      <c r="C10" s="1">
        <v>820</v>
      </c>
      <c r="D10" s="1">
        <v>854.65300000000002</v>
      </c>
      <c r="E10" s="1">
        <f>'[1]Total G Fem Enrol by Prov '!B24</f>
        <v>909.28999999999985</v>
      </c>
      <c r="F10" s="1">
        <f>'[2]Total G Fem Enrol by Prov '!$B24</f>
        <v>980.85</v>
      </c>
      <c r="G10" s="5">
        <v>1049.1099999999999</v>
      </c>
    </row>
    <row r="11" spans="1:7">
      <c r="A11" t="s">
        <v>15</v>
      </c>
      <c r="B11" s="1">
        <v>63</v>
      </c>
      <c r="C11" s="1">
        <v>74</v>
      </c>
      <c r="D11" s="1">
        <v>77</v>
      </c>
      <c r="E11" s="1">
        <f>'[1]Total G Fem Enrol by Prov '!B25</f>
        <v>80.87</v>
      </c>
      <c r="F11" s="1">
        <f>'[2]Total G Fem Enrol by Prov '!$B25</f>
        <v>87.1</v>
      </c>
      <c r="G11" s="3">
        <v>90.31</v>
      </c>
    </row>
    <row r="12" spans="1:7">
      <c r="A12" t="s">
        <v>11</v>
      </c>
      <c r="B12" s="5">
        <v>2193</v>
      </c>
      <c r="C12" s="5">
        <v>2339</v>
      </c>
      <c r="D12" s="5">
        <f>SUM(D2:D11)</f>
        <v>2420.2934999999998</v>
      </c>
      <c r="E12" s="5">
        <f>'[1]Total G Fem Enrol by Prov '!B26</f>
        <v>2794.2098666666661</v>
      </c>
      <c r="F12" s="5">
        <f>'[2]Total G Fem Enrol by Prov '!$B26</f>
        <v>2920.8449999999998</v>
      </c>
      <c r="G12" s="5">
        <v>3269.41</v>
      </c>
    </row>
    <row r="13" spans="1:7">
      <c r="A13" t="s">
        <v>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460D-2833-4E5B-A9A5-30AA33EA4AF2}">
  <dimension ref="A1:F13"/>
  <sheetViews>
    <sheetView workbookViewId="0">
      <selection activeCell="A11" sqref="A11"/>
    </sheetView>
  </sheetViews>
  <sheetFormatPr defaultRowHeight="15"/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5">
        <v>751</v>
      </c>
      <c r="C2" s="5">
        <v>787.95</v>
      </c>
      <c r="D2" s="5">
        <f>'[1]Total G Inter Enrol by Prov'!B2</f>
        <v>1150.2</v>
      </c>
      <c r="E2" s="5">
        <f>'[2]Total G Inter Enrol by Prov'!$B2</f>
        <v>939.95499999999993</v>
      </c>
      <c r="F2" s="5">
        <v>1555.8</v>
      </c>
    </row>
    <row r="3" spans="1:6">
      <c r="A3" t="s">
        <v>18</v>
      </c>
      <c r="B3" s="5">
        <v>589</v>
      </c>
      <c r="C3" s="5">
        <v>597.59</v>
      </c>
      <c r="D3" s="5">
        <f>'[1]Total G Inter Enrol by Prov'!B3</f>
        <v>837.4206999999999</v>
      </c>
      <c r="E3" s="5">
        <f>'[2]Total G Inter Enrol by Prov'!$B3</f>
        <v>864.67</v>
      </c>
      <c r="F3" s="5">
        <v>990.68</v>
      </c>
    </row>
    <row r="4" spans="1:6">
      <c r="A4" t="s">
        <v>3</v>
      </c>
      <c r="B4" s="5">
        <v>167</v>
      </c>
      <c r="C4" s="5">
        <v>34.5</v>
      </c>
      <c r="D4" s="5">
        <f>'[1]Total G Inter Enrol by Prov'!B4</f>
        <v>174.29</v>
      </c>
      <c r="E4" s="5">
        <f>'[2]Total G Inter Enrol by Prov'!$B4</f>
        <v>179</v>
      </c>
      <c r="F4" s="5">
        <v>191.5</v>
      </c>
    </row>
    <row r="5" spans="1:6">
      <c r="A5" t="s">
        <v>4</v>
      </c>
      <c r="B5" s="5">
        <v>55</v>
      </c>
      <c r="C5" s="5">
        <v>58.579900000000002</v>
      </c>
      <c r="D5" s="5">
        <f>'[1]Total G Inter Enrol by Prov'!B5</f>
        <v>103.47999999999999</v>
      </c>
      <c r="E5" s="5">
        <f>'[2]Total G Inter Enrol by Prov'!$B5</f>
        <v>207.69</v>
      </c>
      <c r="F5" s="5">
        <v>133.71</v>
      </c>
    </row>
    <row r="6" spans="1:6">
      <c r="A6" t="s">
        <v>5</v>
      </c>
      <c r="B6" s="5">
        <v>285</v>
      </c>
      <c r="C6" s="5">
        <v>301.78000000000003</v>
      </c>
      <c r="D6" s="5">
        <f>'[1]Total G Inter Enrol by Prov'!B6</f>
        <v>346.87</v>
      </c>
      <c r="E6" s="5">
        <f>'[2]Total G Inter Enrol by Prov'!$B6</f>
        <v>375.32</v>
      </c>
      <c r="F6" s="5">
        <v>430.289999999999</v>
      </c>
    </row>
    <row r="7" spans="1:6">
      <c r="A7" t="s">
        <v>6</v>
      </c>
      <c r="B7" s="5">
        <v>295</v>
      </c>
      <c r="C7" s="5">
        <v>312.32990000000001</v>
      </c>
      <c r="D7" s="5">
        <f>'[1]Total G Inter Enrol by Prov'!B7</f>
        <v>352.31999999999994</v>
      </c>
      <c r="E7" s="5">
        <f>'[2]Total G Inter Enrol by Prov'!$B7</f>
        <v>310.5</v>
      </c>
      <c r="F7" s="5">
        <v>361</v>
      </c>
    </row>
    <row r="8" spans="1:6">
      <c r="A8" t="s">
        <v>7</v>
      </c>
      <c r="B8" s="5">
        <v>3523</v>
      </c>
      <c r="C8" s="5">
        <v>3923.6517999999996</v>
      </c>
      <c r="D8" s="5">
        <f>'[1]Total G Inter Enrol by Prov'!B8</f>
        <v>4769.5718000000006</v>
      </c>
      <c r="E8" s="5">
        <f>'[2]Total G Inter Enrol by Prov'!$B8</f>
        <v>4843.7833333333338</v>
      </c>
      <c r="F8" s="5">
        <v>6026.8499999999904</v>
      </c>
    </row>
    <row r="9" spans="1:6">
      <c r="A9" t="s">
        <v>8</v>
      </c>
      <c r="B9" s="5"/>
      <c r="C9" s="5">
        <v>11</v>
      </c>
      <c r="D9" s="5">
        <f>'[1]Total G Inter Enrol by Prov'!B9</f>
        <v>9</v>
      </c>
      <c r="E9" s="5">
        <f>'[2]Total G Inter Enrol by Prov'!$B9</f>
        <v>7</v>
      </c>
      <c r="F9" s="5">
        <v>12</v>
      </c>
    </row>
    <row r="10" spans="1:6">
      <c r="A10" t="s">
        <v>9</v>
      </c>
      <c r="B10" s="5">
        <v>3066</v>
      </c>
      <c r="C10" s="5">
        <v>3833.8235000000004</v>
      </c>
      <c r="D10" s="5">
        <f>'[1]Total G Inter Enrol by Prov'!B10</f>
        <v>4030.4488000000019</v>
      </c>
      <c r="E10" s="5">
        <f>'[2]Total G Inter Enrol by Prov'!$B10</f>
        <v>4314.6329999999998</v>
      </c>
      <c r="F10" s="5">
        <v>3648.74</v>
      </c>
    </row>
    <row r="11" spans="1:6">
      <c r="A11" t="s">
        <v>15</v>
      </c>
      <c r="B11" s="5">
        <v>327</v>
      </c>
      <c r="C11" s="5">
        <v>306.25990000000002</v>
      </c>
      <c r="D11" s="5">
        <f>'[1]Total G Inter Enrol by Prov'!B11</f>
        <v>342.57990000000001</v>
      </c>
      <c r="E11" s="5">
        <f>'[2]Total G Inter Enrol by Prov'!$B11</f>
        <v>295.34999999999997</v>
      </c>
      <c r="F11" s="5">
        <v>281.93</v>
      </c>
    </row>
    <row r="12" spans="1:6">
      <c r="A12" t="s">
        <v>11</v>
      </c>
      <c r="B12" s="5">
        <v>9058</v>
      </c>
      <c r="C12" s="5">
        <f>SUM(C2:C11)</f>
        <v>10167.465</v>
      </c>
      <c r="D12" s="5">
        <f>'[1]Total G Inter Enrol by Prov'!B12</f>
        <v>12116.181200000003</v>
      </c>
      <c r="E12" s="5">
        <f>'[2]Total G Inter Enrol by Prov'!$B12</f>
        <v>12337.901333333333</v>
      </c>
      <c r="F12" s="5">
        <v>13632.5</v>
      </c>
    </row>
    <row r="13" spans="1:6">
      <c r="A13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4642-A6A3-4F1A-85DA-55E3296463DC}">
  <dimension ref="A1:F13"/>
  <sheetViews>
    <sheetView workbookViewId="0">
      <selection activeCell="A11" sqref="A11"/>
    </sheetView>
  </sheetViews>
  <sheetFormatPr defaultRowHeight="15"/>
  <sheetData>
    <row r="1" spans="1:6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>
      <c r="A2" t="s">
        <v>1</v>
      </c>
      <c r="B2" s="4">
        <v>842</v>
      </c>
      <c r="C2" s="4">
        <v>785.38</v>
      </c>
      <c r="D2" s="4">
        <f>'[1]Total G Inter Enrol by Prov'!B16</f>
        <v>893.40000000000009</v>
      </c>
      <c r="E2" s="4">
        <f>'[2]Total G Inter Enrol by Prov'!$B16</f>
        <v>879.2600000000001</v>
      </c>
      <c r="F2" s="5">
        <v>986.2</v>
      </c>
    </row>
    <row r="3" spans="1:6">
      <c r="A3" t="s">
        <v>2</v>
      </c>
      <c r="B3" s="4">
        <v>503</v>
      </c>
      <c r="C3" s="4">
        <v>463.4</v>
      </c>
      <c r="D3" s="4">
        <f>'[1]Total G Inter Enrol by Prov'!B17</f>
        <v>685.83400000000006</v>
      </c>
      <c r="E3" s="4">
        <f>'[2]Total G Inter Enrol by Prov'!$B17</f>
        <v>619.20000000000005</v>
      </c>
      <c r="F3" s="5">
        <v>652.9</v>
      </c>
    </row>
    <row r="4" spans="1:6">
      <c r="A4" t="s">
        <v>3</v>
      </c>
      <c r="B4" s="4">
        <v>167</v>
      </c>
      <c r="C4" s="4">
        <v>167.29</v>
      </c>
      <c r="D4" s="4">
        <f>'[1]Total G Inter Enrol by Prov'!B18</f>
        <v>159.79</v>
      </c>
      <c r="E4" s="4">
        <f>'[2]Total G Inter Enrol by Prov'!$B18</f>
        <v>156.13999999999999</v>
      </c>
      <c r="F4" s="5">
        <v>134.29</v>
      </c>
    </row>
    <row r="5" spans="1:6">
      <c r="A5" t="s">
        <v>4</v>
      </c>
      <c r="B5" s="4">
        <v>27</v>
      </c>
      <c r="C5" s="4">
        <v>49.929999999999993</v>
      </c>
      <c r="D5" s="4">
        <f>'[1]Total G Inter Enrol by Prov'!B19</f>
        <v>68</v>
      </c>
      <c r="E5" s="4">
        <f>'[2]Total G Inter Enrol by Prov'!$B19</f>
        <v>109.34</v>
      </c>
      <c r="F5" s="5">
        <v>50.66</v>
      </c>
    </row>
    <row r="6" spans="1:6">
      <c r="A6" t="s">
        <v>5</v>
      </c>
      <c r="B6" s="4">
        <v>178</v>
      </c>
      <c r="C6" s="4">
        <v>180.12</v>
      </c>
      <c r="D6" s="4">
        <f>'[1]Total G Inter Enrol by Prov'!B20</f>
        <v>182.2</v>
      </c>
      <c r="E6" s="4">
        <f>'[2]Total G Inter Enrol by Prov'!$B20</f>
        <v>159.33000000000001</v>
      </c>
      <c r="F6" s="5">
        <v>97.34</v>
      </c>
    </row>
    <row r="7" spans="1:6">
      <c r="A7" t="s">
        <v>6</v>
      </c>
      <c r="B7" s="4">
        <v>69</v>
      </c>
      <c r="C7" s="4">
        <v>55.66</v>
      </c>
      <c r="D7" s="4">
        <f>'[1]Total G Inter Enrol by Prov'!B21</f>
        <v>70.33</v>
      </c>
      <c r="E7" s="4">
        <f>'[2]Total G Inter Enrol by Prov'!$B21</f>
        <v>63.900000000000006</v>
      </c>
      <c r="F7" s="5">
        <v>64</v>
      </c>
    </row>
    <row r="8" spans="1:6">
      <c r="A8" t="s">
        <v>7</v>
      </c>
      <c r="B8" s="4">
        <v>1613</v>
      </c>
      <c r="C8" s="4">
        <v>1658.2255</v>
      </c>
      <c r="D8" s="4">
        <f>'[1]Total G Inter Enrol by Prov'!B22</f>
        <v>2031.0783000000001</v>
      </c>
      <c r="E8" s="4">
        <f>'[2]Total G Inter Enrol by Prov'!$B22</f>
        <v>2099.9709999999995</v>
      </c>
      <c r="F8" s="5">
        <v>2439.6799999999998</v>
      </c>
    </row>
    <row r="9" spans="1:6">
      <c r="A9" t="s">
        <v>20</v>
      </c>
      <c r="B9" s="4"/>
      <c r="C9" s="4">
        <v>0</v>
      </c>
      <c r="D9" s="4">
        <f>'[1]Total G Inter Enrol by Prov'!B23</f>
        <v>0</v>
      </c>
      <c r="E9" s="4">
        <f>'[2]Total G Inter Enrol by Prov'!$B23</f>
        <v>0</v>
      </c>
      <c r="F9" s="5">
        <v>2</v>
      </c>
    </row>
    <row r="10" spans="1:6">
      <c r="A10" t="s">
        <v>9</v>
      </c>
      <c r="B10" s="4">
        <v>2047</v>
      </c>
      <c r="C10" s="4">
        <v>2152.9576999999995</v>
      </c>
      <c r="D10" s="4">
        <f>'[1]Total G Inter Enrol by Prov'!B24</f>
        <v>2335.6559999999999</v>
      </c>
      <c r="E10" s="4">
        <f>'[2]Total G Inter Enrol by Prov'!$B24</f>
        <v>2554.5700000000006</v>
      </c>
      <c r="F10" s="5">
        <v>2569.52</v>
      </c>
    </row>
    <row r="11" spans="1:6">
      <c r="A11" t="s">
        <v>15</v>
      </c>
      <c r="B11" s="4">
        <v>195</v>
      </c>
      <c r="C11" s="4">
        <v>213.65</v>
      </c>
      <c r="D11" s="4">
        <f>'[1]Total G Inter Enrol by Prov'!B25</f>
        <v>224.66</v>
      </c>
      <c r="E11" s="4">
        <f>'[2]Total G Inter Enrol by Prov'!$B25</f>
        <v>237.89</v>
      </c>
      <c r="F11" s="5">
        <v>221.48</v>
      </c>
    </row>
    <row r="12" spans="1:6">
      <c r="A12" t="s">
        <v>11</v>
      </c>
      <c r="B12" s="4">
        <v>5641</v>
      </c>
      <c r="C12" s="4">
        <f>SUM(C2:C11)</f>
        <v>5726.6131999999998</v>
      </c>
      <c r="D12" s="4">
        <f>'[1]Total G Inter Enrol by Prov'!B26</f>
        <v>6650.9483</v>
      </c>
      <c r="E12" s="4">
        <f>'[2]Total G Inter Enrol by Prov'!$B26</f>
        <v>6879.6010000000006</v>
      </c>
      <c r="F12" s="5">
        <v>7218.07</v>
      </c>
    </row>
    <row r="13" spans="1:6">
      <c r="A13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tabSelected="1" zoomScale="85" zoomScaleNormal="85" workbookViewId="0">
      <selection sqref="A1:XFD1"/>
    </sheetView>
  </sheetViews>
  <sheetFormatPr defaultRowHeight="15"/>
  <cols>
    <col min="1" max="1" width="29" customWidth="1"/>
  </cols>
  <sheetData>
    <row r="1" spans="1:12">
      <c r="A1" t="s">
        <v>22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23</v>
      </c>
    </row>
    <row r="2" spans="1:12">
      <c r="A2" t="s">
        <v>24</v>
      </c>
      <c r="B2" s="3">
        <v>74.7</v>
      </c>
      <c r="C2" s="3">
        <v>90.81</v>
      </c>
      <c r="D2" s="3">
        <v>67.58</v>
      </c>
      <c r="E2" s="3"/>
      <c r="F2" s="3"/>
      <c r="G2" s="3">
        <v>19.34</v>
      </c>
      <c r="H2" s="5">
        <v>310.69</v>
      </c>
      <c r="I2" s="3"/>
      <c r="J2" s="3">
        <v>210.07</v>
      </c>
      <c r="K2" s="3">
        <v>46.68</v>
      </c>
      <c r="L2" s="5">
        <v>819.87</v>
      </c>
    </row>
    <row r="3" spans="1:12">
      <c r="A3" t="s">
        <v>25</v>
      </c>
      <c r="B3" s="3">
        <v>525.20000000000005</v>
      </c>
      <c r="C3" s="3">
        <v>53.599999999999902</v>
      </c>
      <c r="D3" s="3"/>
      <c r="E3" s="3">
        <v>30.5</v>
      </c>
      <c r="F3" s="3"/>
      <c r="G3" s="3">
        <v>20.329999999999998</v>
      </c>
      <c r="H3" s="5">
        <v>333.9</v>
      </c>
      <c r="I3" s="3"/>
      <c r="J3" s="3">
        <v>101.60299999999999</v>
      </c>
      <c r="K3" s="3">
        <v>34.33</v>
      </c>
      <c r="L3" s="5">
        <v>1099.463</v>
      </c>
    </row>
    <row r="4" spans="1:12">
      <c r="A4" t="s">
        <v>26</v>
      </c>
      <c r="B4" s="3">
        <v>408.5</v>
      </c>
      <c r="C4" s="3">
        <v>255.27</v>
      </c>
      <c r="D4" s="3">
        <v>69.289999999999907</v>
      </c>
      <c r="E4" s="3">
        <v>36.6</v>
      </c>
      <c r="F4" s="3">
        <v>24.67</v>
      </c>
      <c r="G4" s="3">
        <v>46.989999999999903</v>
      </c>
      <c r="H4" s="5">
        <v>1106.54</v>
      </c>
      <c r="I4" s="3"/>
      <c r="J4" s="3">
        <v>745.56999999999903</v>
      </c>
      <c r="K4" s="3">
        <v>60</v>
      </c>
      <c r="L4" s="5">
        <v>2753.4299999999985</v>
      </c>
    </row>
    <row r="5" spans="1:12">
      <c r="A5" t="s">
        <v>27</v>
      </c>
      <c r="B5" s="3">
        <v>11</v>
      </c>
      <c r="C5" s="3">
        <v>59.33</v>
      </c>
      <c r="D5" s="3"/>
      <c r="E5" s="3"/>
      <c r="F5" s="3">
        <v>98.78</v>
      </c>
      <c r="G5" s="3">
        <v>239</v>
      </c>
      <c r="H5" s="5">
        <v>123.74000000000001</v>
      </c>
      <c r="I5" s="3"/>
      <c r="J5" s="3">
        <v>222.8</v>
      </c>
      <c r="K5" s="3"/>
      <c r="L5" s="5">
        <v>754.65000000000009</v>
      </c>
    </row>
    <row r="6" spans="1:12">
      <c r="A6" t="s">
        <v>28</v>
      </c>
      <c r="B6" s="3">
        <v>442.1</v>
      </c>
      <c r="C6" s="3">
        <v>396.88</v>
      </c>
      <c r="D6" s="3">
        <v>88.14</v>
      </c>
      <c r="E6" s="3">
        <v>59.5</v>
      </c>
      <c r="F6" s="3">
        <v>19.28</v>
      </c>
      <c r="G6" s="3">
        <v>40</v>
      </c>
      <c r="H6" s="5">
        <v>2367.8799999999997</v>
      </c>
      <c r="I6" s="3"/>
      <c r="J6" s="3">
        <v>834.17599999999982</v>
      </c>
      <c r="K6" s="3">
        <v>63.72</v>
      </c>
      <c r="L6" s="5">
        <v>4311.6759999999995</v>
      </c>
    </row>
    <row r="7" spans="1:12">
      <c r="A7" t="s">
        <v>29</v>
      </c>
      <c r="B7" s="3"/>
      <c r="C7" s="3"/>
      <c r="D7" s="3"/>
      <c r="E7" s="3"/>
      <c r="F7" s="3"/>
      <c r="G7" s="3"/>
      <c r="H7" s="5">
        <v>40.06</v>
      </c>
      <c r="I7" s="3"/>
      <c r="J7" s="3">
        <v>37.659999999999997</v>
      </c>
      <c r="K7" s="3"/>
      <c r="L7" s="5">
        <v>77.72</v>
      </c>
    </row>
    <row r="8" spans="1:12">
      <c r="A8" t="s">
        <v>30</v>
      </c>
      <c r="B8" s="3">
        <v>32.700000000000003</v>
      </c>
      <c r="C8" s="3">
        <v>77.099999999999909</v>
      </c>
      <c r="D8" s="3"/>
      <c r="E8" s="3">
        <v>11.5</v>
      </c>
      <c r="F8" s="3">
        <v>72.33</v>
      </c>
      <c r="G8" s="3">
        <v>14.34</v>
      </c>
      <c r="H8" s="5">
        <v>171.49</v>
      </c>
      <c r="I8" s="3">
        <v>21</v>
      </c>
      <c r="J8" s="3">
        <v>226.72000000000003</v>
      </c>
      <c r="K8" s="3">
        <v>20.399999999999999</v>
      </c>
      <c r="L8" s="5">
        <v>647.57999999999993</v>
      </c>
    </row>
    <row r="9" spans="1:12">
      <c r="A9" t="s">
        <v>31</v>
      </c>
      <c r="B9" s="3">
        <v>57.2</v>
      </c>
      <c r="C9" s="3">
        <v>15</v>
      </c>
      <c r="D9" s="3"/>
      <c r="E9" s="3">
        <v>32.5</v>
      </c>
      <c r="F9" s="3"/>
      <c r="G9" s="3"/>
      <c r="H9" s="5">
        <v>10.4</v>
      </c>
      <c r="I9" s="3"/>
      <c r="J9" s="3">
        <v>20.149999999999999</v>
      </c>
      <c r="K9" s="3"/>
      <c r="L9" s="5">
        <v>135.25</v>
      </c>
    </row>
    <row r="10" spans="1:12">
      <c r="A10" t="s">
        <v>32</v>
      </c>
      <c r="B10" s="3"/>
      <c r="C10" s="3">
        <v>7</v>
      </c>
      <c r="D10" s="3"/>
      <c r="E10" s="3"/>
      <c r="F10" s="3"/>
      <c r="G10" s="3">
        <v>56</v>
      </c>
      <c r="H10" s="5">
        <v>372.44</v>
      </c>
      <c r="I10" s="3"/>
      <c r="J10" s="3">
        <v>490.012</v>
      </c>
      <c r="K10" s="3">
        <v>51</v>
      </c>
      <c r="L10" s="5">
        <v>976.452</v>
      </c>
    </row>
    <row r="11" spans="1:12">
      <c r="A11" t="s">
        <v>33</v>
      </c>
      <c r="B11" s="3">
        <v>31.5</v>
      </c>
      <c r="C11" s="3">
        <v>27.3</v>
      </c>
      <c r="D11" s="3"/>
      <c r="E11" s="3"/>
      <c r="F11" s="3"/>
      <c r="G11" s="3">
        <v>7.67</v>
      </c>
      <c r="H11" s="5">
        <v>100.72</v>
      </c>
      <c r="I11" s="3"/>
      <c r="J11" s="3">
        <v>39.132999999999996</v>
      </c>
      <c r="K11" s="3"/>
      <c r="L11" s="5">
        <v>206.32299999999998</v>
      </c>
    </row>
    <row r="12" spans="1:12">
      <c r="A12" t="s">
        <v>34</v>
      </c>
      <c r="B12" s="3">
        <v>414.7</v>
      </c>
      <c r="C12" s="3">
        <v>278.9899999999999</v>
      </c>
      <c r="D12" s="3">
        <v>68.58</v>
      </c>
      <c r="E12" s="3">
        <v>27.1</v>
      </c>
      <c r="F12" s="3">
        <v>29.89</v>
      </c>
      <c r="G12" s="3">
        <v>32.659999999999997</v>
      </c>
      <c r="H12" s="5">
        <v>2021.2</v>
      </c>
      <c r="I12" s="3"/>
      <c r="J12" s="3">
        <v>737.68999999999903</v>
      </c>
      <c r="K12" s="3">
        <v>54.66</v>
      </c>
      <c r="L12" s="5">
        <v>3665.4699999999989</v>
      </c>
    </row>
    <row r="13" spans="1:12">
      <c r="A13" t="s">
        <v>35</v>
      </c>
      <c r="B13" s="3">
        <v>19</v>
      </c>
      <c r="C13" s="3">
        <v>89.7</v>
      </c>
      <c r="D13" s="3"/>
      <c r="E13" s="3"/>
      <c r="F13" s="3"/>
      <c r="G13" s="3">
        <v>2</v>
      </c>
      <c r="H13" s="5">
        <v>31</v>
      </c>
      <c r="I13" s="3"/>
      <c r="J13" s="3">
        <v>44.74</v>
      </c>
      <c r="K13" s="3"/>
      <c r="L13" s="5">
        <v>186.44</v>
      </c>
    </row>
    <row r="14" spans="1:12">
      <c r="A14" t="s">
        <v>36</v>
      </c>
      <c r="B14" s="3"/>
      <c r="C14" s="3">
        <v>8</v>
      </c>
      <c r="D14" s="3"/>
      <c r="E14" s="3"/>
      <c r="F14" s="3">
        <v>123.63</v>
      </c>
      <c r="G14" s="3"/>
      <c r="H14" s="5">
        <v>16.97</v>
      </c>
      <c r="I14" s="3"/>
      <c r="J14" s="3">
        <v>703.24</v>
      </c>
      <c r="K14" s="3">
        <v>26.009999999999899</v>
      </c>
      <c r="L14" s="5">
        <v>877.84999999999991</v>
      </c>
    </row>
    <row r="15" spans="1:12">
      <c r="A15" t="s">
        <v>37</v>
      </c>
      <c r="B15" s="3">
        <v>15</v>
      </c>
      <c r="C15" s="3">
        <v>96.199999999999989</v>
      </c>
      <c r="D15" s="3"/>
      <c r="E15" s="3">
        <v>27.62</v>
      </c>
      <c r="F15" s="3">
        <v>111</v>
      </c>
      <c r="G15" s="3"/>
      <c r="H15" s="5">
        <v>1874.28</v>
      </c>
      <c r="I15" s="3"/>
      <c r="J15" s="3">
        <v>582.34600000000012</v>
      </c>
      <c r="K15" s="3">
        <v>48.019999999999897</v>
      </c>
      <c r="L15" s="5">
        <v>2754.4659999999999</v>
      </c>
    </row>
    <row r="16" spans="1:12">
      <c r="A16" t="s">
        <v>11</v>
      </c>
      <c r="B16" s="6">
        <v>2031.6000000000001</v>
      </c>
      <c r="C16" s="6">
        <v>1455.1799999999998</v>
      </c>
      <c r="D16" s="6">
        <v>293.58999999999986</v>
      </c>
      <c r="E16" s="6">
        <v>225.32</v>
      </c>
      <c r="F16" s="6">
        <v>479.58</v>
      </c>
      <c r="G16" s="6">
        <v>478.32999999999993</v>
      </c>
      <c r="H16" s="6">
        <v>8881.31</v>
      </c>
      <c r="I16" s="6">
        <v>21</v>
      </c>
      <c r="J16" s="6">
        <v>4995.9099999999971</v>
      </c>
      <c r="K16" s="6">
        <v>404.81999999999971</v>
      </c>
      <c r="L16" s="6">
        <v>19266.639999999996</v>
      </c>
    </row>
    <row r="17" spans="1:1">
      <c r="A17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zoomScale="90" zoomScaleNormal="90" workbookViewId="0">
      <selection sqref="A1:XFD1"/>
    </sheetView>
  </sheetViews>
  <sheetFormatPr defaultRowHeight="15"/>
  <cols>
    <col min="1" max="1" width="31.140625" customWidth="1"/>
  </cols>
  <sheetData>
    <row r="1" spans="1:12">
      <c r="A1" t="s">
        <v>22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23</v>
      </c>
    </row>
    <row r="2" spans="1:12">
      <c r="A2" s="2" t="s">
        <v>24</v>
      </c>
      <c r="B2" s="1">
        <v>68.599999999999994</v>
      </c>
      <c r="C2" s="1">
        <v>70.23999999999991</v>
      </c>
      <c r="D2" s="1">
        <v>48</v>
      </c>
      <c r="E2" s="1"/>
      <c r="F2" s="1"/>
      <c r="G2" s="1">
        <v>18.009999999999899</v>
      </c>
      <c r="H2" s="1">
        <v>296.63</v>
      </c>
      <c r="I2" s="1"/>
      <c r="J2" s="1">
        <v>176.31</v>
      </c>
      <c r="K2" s="1">
        <v>45</v>
      </c>
      <c r="L2" s="4">
        <v>722.78999999999974</v>
      </c>
    </row>
    <row r="3" spans="1:12">
      <c r="A3" s="2" t="s">
        <v>25</v>
      </c>
      <c r="B3" s="1">
        <v>218.4</v>
      </c>
      <c r="C3" s="1">
        <v>54.6</v>
      </c>
      <c r="D3" s="1"/>
      <c r="E3" s="1">
        <v>11.66</v>
      </c>
      <c r="F3" s="1"/>
      <c r="G3" s="1">
        <v>7.33</v>
      </c>
      <c r="H3" s="1">
        <v>302.27000000000004</v>
      </c>
      <c r="I3" s="1"/>
      <c r="J3" s="1">
        <v>152.26</v>
      </c>
      <c r="K3" s="1">
        <v>19.989999999999998</v>
      </c>
      <c r="L3" s="4">
        <v>766.51</v>
      </c>
    </row>
    <row r="4" spans="1:12">
      <c r="A4" t="s">
        <v>26</v>
      </c>
      <c r="B4" s="1">
        <v>195.6</v>
      </c>
      <c r="C4" s="1">
        <v>157.60000000000002</v>
      </c>
      <c r="D4" s="1">
        <v>35</v>
      </c>
      <c r="E4" s="1">
        <v>13.33</v>
      </c>
      <c r="F4" s="1">
        <v>16.670000000000002</v>
      </c>
      <c r="G4" s="1">
        <v>31</v>
      </c>
      <c r="H4" s="1">
        <v>500.06</v>
      </c>
      <c r="I4" s="1"/>
      <c r="J4" s="1">
        <v>388.17</v>
      </c>
      <c r="K4" s="1">
        <v>27.33</v>
      </c>
      <c r="L4" s="4">
        <v>1364.76</v>
      </c>
    </row>
    <row r="5" spans="1:12">
      <c r="A5" t="s">
        <v>27</v>
      </c>
      <c r="B5" s="1">
        <v>2</v>
      </c>
      <c r="C5" s="1">
        <v>20.34</v>
      </c>
      <c r="D5" s="1"/>
      <c r="E5" s="1"/>
      <c r="F5" s="1">
        <v>31</v>
      </c>
      <c r="G5" s="1">
        <v>60.67</v>
      </c>
      <c r="H5" s="1">
        <v>41.6</v>
      </c>
      <c r="I5" s="1"/>
      <c r="J5" s="1">
        <v>87</v>
      </c>
      <c r="K5" s="1"/>
      <c r="L5" s="4">
        <v>242.61</v>
      </c>
    </row>
    <row r="6" spans="1:12">
      <c r="A6" t="s">
        <v>28</v>
      </c>
      <c r="B6" s="1">
        <v>158</v>
      </c>
      <c r="C6" s="1">
        <v>211.46999999999991</v>
      </c>
      <c r="D6" s="1">
        <v>52.5</v>
      </c>
      <c r="E6" s="1">
        <v>23.67</v>
      </c>
      <c r="F6" s="1">
        <v>6.17</v>
      </c>
      <c r="G6" s="1">
        <v>13</v>
      </c>
      <c r="H6" s="1">
        <v>898.64999999999907</v>
      </c>
      <c r="I6" s="1"/>
      <c r="J6" s="1">
        <v>330.3599999999999</v>
      </c>
      <c r="K6" s="1">
        <v>17</v>
      </c>
      <c r="L6" s="4">
        <v>1710.819999999999</v>
      </c>
    </row>
    <row r="7" spans="1:12">
      <c r="A7" t="s">
        <v>29</v>
      </c>
      <c r="B7" s="1"/>
      <c r="C7" s="1"/>
      <c r="D7" s="1"/>
      <c r="E7" s="1"/>
      <c r="F7" s="1"/>
      <c r="G7" s="1"/>
      <c r="H7" s="1">
        <v>19.03</v>
      </c>
      <c r="I7" s="1"/>
      <c r="J7" s="1">
        <v>9.99</v>
      </c>
      <c r="K7" s="1"/>
      <c r="L7" s="4">
        <v>29.020000000000003</v>
      </c>
    </row>
    <row r="8" spans="1:12">
      <c r="A8" t="s">
        <v>30</v>
      </c>
      <c r="B8" s="1">
        <v>13.399999999999901</v>
      </c>
      <c r="C8" s="1">
        <v>36.099999999999902</v>
      </c>
      <c r="D8" s="1"/>
      <c r="E8" s="1">
        <v>5.66</v>
      </c>
      <c r="F8" s="1">
        <v>17.66</v>
      </c>
      <c r="G8" s="1">
        <v>11.67</v>
      </c>
      <c r="H8" s="1">
        <v>84.83</v>
      </c>
      <c r="I8" s="1">
        <v>4</v>
      </c>
      <c r="J8" s="1">
        <v>111.99000000000001</v>
      </c>
      <c r="K8" s="1">
        <v>25.33</v>
      </c>
      <c r="L8" s="4">
        <v>310.63999999999982</v>
      </c>
    </row>
    <row r="9" spans="1:12">
      <c r="A9" t="s">
        <v>31</v>
      </c>
      <c r="B9" s="1">
        <v>32</v>
      </c>
      <c r="C9" s="1">
        <v>4.3</v>
      </c>
      <c r="D9" s="1"/>
      <c r="E9" s="1">
        <v>18</v>
      </c>
      <c r="F9" s="1"/>
      <c r="G9" s="1"/>
      <c r="H9" s="1">
        <v>3.7</v>
      </c>
      <c r="I9" s="1"/>
      <c r="J9" s="1">
        <v>7.33</v>
      </c>
      <c r="K9" s="1"/>
      <c r="L9" s="4">
        <v>65.33</v>
      </c>
    </row>
    <row r="10" spans="1:12">
      <c r="A10" t="s">
        <v>32</v>
      </c>
      <c r="B10" s="1"/>
      <c r="C10" s="1">
        <v>2</v>
      </c>
      <c r="D10" s="1"/>
      <c r="E10" s="1"/>
      <c r="F10" s="1"/>
      <c r="G10" s="1">
        <v>20.34</v>
      </c>
      <c r="H10" s="1">
        <v>40.33</v>
      </c>
      <c r="I10" s="1"/>
      <c r="J10" s="1">
        <v>178.42000000000002</v>
      </c>
      <c r="K10" s="1">
        <v>13.67</v>
      </c>
      <c r="L10" s="4">
        <v>254.76000000000002</v>
      </c>
    </row>
    <row r="11" spans="1:12">
      <c r="A11" t="s">
        <v>33</v>
      </c>
      <c r="B11" s="1">
        <v>24</v>
      </c>
      <c r="C11" s="1">
        <v>24.9</v>
      </c>
      <c r="D11" s="1"/>
      <c r="E11" s="1"/>
      <c r="F11" s="1"/>
      <c r="G11" s="1">
        <v>6</v>
      </c>
      <c r="H11" s="1">
        <v>67.67</v>
      </c>
      <c r="I11" s="1"/>
      <c r="J11" s="1">
        <v>80.27000000000001</v>
      </c>
      <c r="K11" s="1"/>
      <c r="L11" s="4">
        <v>202.84</v>
      </c>
    </row>
    <row r="12" spans="1:12">
      <c r="A12" t="s">
        <v>34</v>
      </c>
      <c r="B12" s="1">
        <v>133</v>
      </c>
      <c r="C12" s="1">
        <v>97.4</v>
      </c>
      <c r="D12" s="1">
        <v>22.5</v>
      </c>
      <c r="E12" s="1">
        <v>5.66</v>
      </c>
      <c r="F12" s="1">
        <v>9</v>
      </c>
      <c r="G12" s="1">
        <v>8.33</v>
      </c>
      <c r="H12" s="1">
        <v>498.469999999999</v>
      </c>
      <c r="I12" s="1"/>
      <c r="J12" s="1">
        <v>251.7</v>
      </c>
      <c r="K12" s="1">
        <v>15.33</v>
      </c>
      <c r="L12" s="4">
        <v>1041.389999999999</v>
      </c>
    </row>
    <row r="13" spans="1:12">
      <c r="A13" t="s">
        <v>35</v>
      </c>
      <c r="B13" s="1">
        <v>9</v>
      </c>
      <c r="C13" s="1">
        <v>38.099999999999902</v>
      </c>
      <c r="D13" s="1"/>
      <c r="E13" s="1"/>
      <c r="F13" s="1"/>
      <c r="G13" s="1">
        <v>0.67</v>
      </c>
      <c r="H13" s="1">
        <v>8.3000000000000007</v>
      </c>
      <c r="I13" s="1"/>
      <c r="J13" s="1">
        <v>59.289999999999907</v>
      </c>
      <c r="K13" s="1"/>
      <c r="L13" s="4">
        <v>115.35999999999981</v>
      </c>
    </row>
    <row r="14" spans="1:12">
      <c r="A14" t="s">
        <v>36</v>
      </c>
      <c r="B14" s="1"/>
      <c r="C14" s="1">
        <v>1</v>
      </c>
      <c r="D14" s="1"/>
      <c r="E14" s="1"/>
      <c r="F14" s="1">
        <v>17</v>
      </c>
      <c r="G14" s="1"/>
      <c r="H14" s="1">
        <v>31.97</v>
      </c>
      <c r="I14" s="1"/>
      <c r="J14" s="1">
        <v>292.83999999999997</v>
      </c>
      <c r="K14" s="1">
        <v>10.67</v>
      </c>
      <c r="L14" s="4">
        <v>353.47999999999996</v>
      </c>
    </row>
    <row r="15" spans="1:12">
      <c r="A15" t="s">
        <v>37</v>
      </c>
      <c r="B15" s="1">
        <v>13</v>
      </c>
      <c r="C15" s="1">
        <v>40.799999999999905</v>
      </c>
      <c r="D15" s="1"/>
      <c r="E15" s="1">
        <v>13.65</v>
      </c>
      <c r="F15" s="1">
        <v>23.01</v>
      </c>
      <c r="G15" s="1">
        <v>0.67</v>
      </c>
      <c r="H15" s="1">
        <v>646.45999999999992</v>
      </c>
      <c r="I15" s="1"/>
      <c r="J15" s="1">
        <v>310.81</v>
      </c>
      <c r="K15" s="1">
        <v>17</v>
      </c>
      <c r="L15" s="4">
        <v>1065.3999999999999</v>
      </c>
    </row>
    <row r="16" spans="1:12">
      <c r="A16" t="s">
        <v>11</v>
      </c>
      <c r="B16" s="4">
        <v>866.99999999999989</v>
      </c>
      <c r="C16" s="4">
        <v>758.84999999999945</v>
      </c>
      <c r="D16" s="4">
        <v>158</v>
      </c>
      <c r="E16" s="4">
        <v>91.63000000000001</v>
      </c>
      <c r="F16" s="4">
        <v>120.51</v>
      </c>
      <c r="G16" s="4">
        <v>177.68999999999988</v>
      </c>
      <c r="H16" s="4">
        <v>3439.969999999998</v>
      </c>
      <c r="I16" s="4">
        <v>4</v>
      </c>
      <c r="J16" s="4">
        <v>2436.7400000000002</v>
      </c>
      <c r="K16" s="4">
        <v>191.31999999999996</v>
      </c>
      <c r="L16" s="4">
        <v>8245.7099999999973</v>
      </c>
    </row>
    <row r="17" spans="1:1">
      <c r="A17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70" ma:contentTypeDescription="Create a new document." ma:contentTypeScope="" ma:versionID="d7b25bdb35216f2ca56aa39b29577b7f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2996048809e9b38764878ecd913de75a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  <xsd:enumeration value="2022"/>
          <xsd:enumeration value="2023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ing_x0020_Year xmlns="2dd3b932-8b30-42c8-9dfc-f00df7d42eda">2020</Reporting_x0020_Year>
    <Status xmlns="2dd3b932-8b30-42c8-9dfc-f00df7d42eda">Draft</Status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82B6EA4-2237-4C2F-BF7D-0CDF54BD7935}"/>
</file>

<file path=customXml/itemProps2.xml><?xml version="1.0" encoding="utf-8"?>
<ds:datastoreItem xmlns:ds="http://schemas.openxmlformats.org/officeDocument/2006/customXml" ds:itemID="{F083FCE3-2D97-47C4-BE67-0C4EE5FFBE97}"/>
</file>

<file path=customXml/itemProps3.xml><?xml version="1.0" encoding="utf-8"?>
<ds:datastoreItem xmlns:ds="http://schemas.openxmlformats.org/officeDocument/2006/customXml" ds:itemID="{7E5D6548-E676-460C-87A6-657E3E483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Lili El-Tawil</cp:lastModifiedBy>
  <cp:revision/>
  <dcterms:created xsi:type="dcterms:W3CDTF">2018-08-21T14:05:46Z</dcterms:created>
  <dcterms:modified xsi:type="dcterms:W3CDTF">2024-03-01T22:06:13Z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Document Type">
    <vt:lpwstr>5;#Information|335406be-2b4e-4b05-853f-3dd6013983e0</vt:lpwstr>
  </property>
</Properties>
</file>