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gineerscanada.sharepoint.com/sp/OAM/CAP/Engineers For Tomorrow/French Files/"/>
    </mc:Choice>
  </mc:AlternateContent>
  <xr:revisionPtr revIDLastSave="8" documentId="13_ncr:1_{E4A8ABB5-F85B-4E11-80E6-F009BF342448}" xr6:coauthVersionLast="47" xr6:coauthVersionMax="47" xr10:uidLastSave="{8000ECDA-FCAA-48D8-B28A-09E8FF1EB4D7}"/>
  <bookViews>
    <workbookView xWindow="-120" yWindow="-120" windowWidth="29040" windowHeight="15720" activeTab="5" xr2:uid="{00000000-000D-0000-FFFF-FFFF00000000}"/>
  </bookViews>
  <sheets>
    <sheet name="Table_GD.1.1" sheetId="1" r:id="rId1"/>
    <sheet name="Table_GD.1.2" sheetId="2" r:id="rId2"/>
    <sheet name="Table_GD.1.3" sheetId="3" r:id="rId3"/>
    <sheet name="Table_GD.1.4" sheetId="4" r:id="rId4"/>
    <sheet name="Table_GD.1.5" sheetId="5" r:id="rId5"/>
    <sheet name="Table_GD.1.6" sheetId="6" r:id="rId6"/>
  </sheets>
  <externalReferences>
    <externalReference r:id="rId7"/>
    <externalReference r:id="rId8"/>
  </externalReferences>
  <definedNames>
    <definedName name="Table_GD.1.1">'Table_GD.1.1'!$A$1:$D$17</definedName>
    <definedName name="Table_GD.1.2">'Table_GD.1.2'!$A$1:$C$17</definedName>
    <definedName name="Table_GD.1.3">'Table_GD.1.3'!$A$1:$C$17</definedName>
    <definedName name="Table_GD.1.4">'Table_GD.1.4'!$A$1:$C$17</definedName>
    <definedName name="Table_GD.1.5">'Table_GD.1.5'!$A$1:$C$17</definedName>
    <definedName name="Table_GD.1.6">'Table_GD.1.6'!$A$1:$C$17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6" l="1"/>
  <c r="E3" i="6"/>
  <c r="E4" i="6"/>
  <c r="E5" i="6"/>
  <c r="E6" i="6"/>
  <c r="E7" i="6"/>
  <c r="E8" i="6"/>
  <c r="E9" i="6"/>
  <c r="E10" i="6"/>
  <c r="E11" i="6"/>
  <c r="E12" i="6"/>
  <c r="E13" i="6"/>
  <c r="E14" i="6"/>
  <c r="E15" i="6"/>
  <c r="E2" i="6"/>
  <c r="E16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2" i="5"/>
  <c r="E16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2" i="4"/>
  <c r="E16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2" i="3"/>
  <c r="E16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2" i="2"/>
  <c r="F16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2" i="1"/>
  <c r="D16" i="6" l="1"/>
  <c r="D3" i="6"/>
  <c r="D4" i="6"/>
  <c r="D5" i="6"/>
  <c r="D6" i="6"/>
  <c r="D7" i="6"/>
  <c r="D8" i="6"/>
  <c r="D9" i="6"/>
  <c r="D10" i="6"/>
  <c r="D11" i="6"/>
  <c r="D12" i="6"/>
  <c r="D13" i="6"/>
  <c r="D14" i="6"/>
  <c r="D15" i="6"/>
  <c r="D2" i="6"/>
  <c r="D16" i="5"/>
  <c r="D3" i="5"/>
  <c r="D4" i="5"/>
  <c r="D5" i="5"/>
  <c r="D6" i="5"/>
  <c r="D7" i="5"/>
  <c r="D8" i="5"/>
  <c r="D9" i="5"/>
  <c r="D10" i="5"/>
  <c r="D11" i="5"/>
  <c r="D12" i="5"/>
  <c r="D13" i="5"/>
  <c r="D14" i="5"/>
  <c r="D15" i="5"/>
  <c r="D2" i="5"/>
  <c r="D16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2" i="4"/>
  <c r="D16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2" i="3"/>
  <c r="D16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2" i="2"/>
  <c r="E16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2" i="1"/>
  <c r="C16" i="5" l="1"/>
  <c r="C16" i="6"/>
  <c r="C16" i="4"/>
  <c r="C16" i="3"/>
  <c r="C16" i="2"/>
  <c r="D16" i="1"/>
</calcChain>
</file>

<file path=xl/sharedStrings.xml><?xml version="1.0" encoding="utf-8"?>
<sst xmlns="http://schemas.openxmlformats.org/spreadsheetml/2006/main" count="102" uniqueCount="22">
  <si>
    <t>Discipline</t>
  </si>
  <si>
    <t>Biosystèmes</t>
  </si>
  <si>
    <t>Chimique</t>
  </si>
  <si>
    <t>Civil</t>
  </si>
  <si>
    <t>Informatique</t>
  </si>
  <si>
    <t>Électrique</t>
  </si>
  <si>
    <t>Physique</t>
  </si>
  <si>
    <t>Environnement</t>
  </si>
  <si>
    <t>Géologique</t>
  </si>
  <si>
    <t>Industriel ou fabrication</t>
  </si>
  <si>
    <t>Matériaux ou métallurgie</t>
  </si>
  <si>
    <t>Mécanique</t>
  </si>
  <si>
    <t>Minier ou minéralurgique</t>
  </si>
  <si>
    <t>Logiciel</t>
  </si>
  <si>
    <t>Autres</t>
  </si>
  <si>
    <t>TOTAL</t>
  </si>
  <si>
    <t>Nombre total de diplômes de maîtrise décernés, par discipline : 2017 à 2022</t>
  </si>
  <si>
    <t>Nombre total de diplômes de doctorat décernés, par discipline : 2017 à 2022</t>
  </si>
  <si>
    <t>Nombre total de diplômes de maîtrise décernés à des femmes, par discipline :  2017 à 2022</t>
  </si>
  <si>
    <t>Nombre total de diplômes de doctorat décernés à des femmes, par discipline : 2017 à 2022</t>
  </si>
  <si>
    <t>Nombre total de diplômes de maîtrise décernés à des étudiants étrangers, par discipline : 2017 à 2022</t>
  </si>
  <si>
    <t>Nombre total de diplômes de doctorat décernés à des étudiants étrangers, par discipline : 2017 à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</si>
</sst>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#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p/OAM/CAP/Degrees%20master%20file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p/OAM/CAP/Degrees%20Awarded%202021%20Master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grees Orignal (do not edit)"/>
      <sheetName val="NonCoop"/>
      <sheetName val="Coop"/>
      <sheetName val="Total UG Degree by HEI"/>
      <sheetName val="Total UG Degree by discipline"/>
      <sheetName val="Total UG Degree by Region"/>
      <sheetName val="Total UG Degree by School Size"/>
      <sheetName val="Total UG Degree by Province"/>
      <sheetName val="Total UG Degree by Disc&amp;Prov"/>
      <sheetName val="Total UG FEM Degree Disc&amp;Pro "/>
      <sheetName val="Total UG Degree by HEI&amp;Disc"/>
      <sheetName val="Total UG FEM Degree by HEI&amp;Disc"/>
      <sheetName val="Indigenous UG"/>
      <sheetName val="Course"/>
      <sheetName val="Research"/>
      <sheetName val="Doctoral"/>
      <sheetName val="Total G Degree by HEI"/>
      <sheetName val="Total G Degree by discipline"/>
      <sheetName val="Total G Degree by Region"/>
      <sheetName val="Total G Degree by School Size"/>
      <sheetName val="Total G Degree by Province"/>
      <sheetName val="Total G Fem Degree by Province "/>
      <sheetName val="Total G Inter Degree by Provi"/>
      <sheetName val="Total C+R G DA by Prov&amp;Disc"/>
      <sheetName val="Total Doc G DA by Prov&amp;Disc"/>
      <sheetName val="Total C+R DA by HEI&amp;Disc"/>
      <sheetName val="Total Doc DA by HEI&amp;Disc "/>
      <sheetName val="Indigenous G"/>
      <sheetName val="Constants"/>
      <sheetName val="Degrees master fi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B2">
            <v>90</v>
          </cell>
          <cell r="C2">
            <v>197</v>
          </cell>
          <cell r="D2">
            <v>93</v>
          </cell>
          <cell r="F2">
            <v>43</v>
          </cell>
          <cell r="G2">
            <v>86</v>
          </cell>
          <cell r="H2">
            <v>35</v>
          </cell>
          <cell r="J2">
            <v>35</v>
          </cell>
          <cell r="K2">
            <v>77</v>
          </cell>
          <cell r="L2">
            <v>30</v>
          </cell>
        </row>
        <row r="3">
          <cell r="B3">
            <v>271</v>
          </cell>
          <cell r="C3">
            <v>267</v>
          </cell>
          <cell r="D3">
            <v>204</v>
          </cell>
          <cell r="F3">
            <v>94</v>
          </cell>
          <cell r="G3">
            <v>114</v>
          </cell>
          <cell r="H3">
            <v>77</v>
          </cell>
          <cell r="J3">
            <v>184</v>
          </cell>
          <cell r="K3">
            <v>134</v>
          </cell>
          <cell r="L3">
            <v>125</v>
          </cell>
        </row>
        <row r="4">
          <cell r="B4">
            <v>808</v>
          </cell>
          <cell r="C4">
            <v>504</v>
          </cell>
          <cell r="D4">
            <v>246</v>
          </cell>
          <cell r="F4">
            <v>195</v>
          </cell>
          <cell r="G4">
            <v>159</v>
          </cell>
          <cell r="H4">
            <v>60</v>
          </cell>
          <cell r="J4">
            <v>501</v>
          </cell>
          <cell r="K4">
            <v>240</v>
          </cell>
          <cell r="L4">
            <v>123</v>
          </cell>
        </row>
        <row r="5">
          <cell r="B5">
            <v>279</v>
          </cell>
          <cell r="C5">
            <v>53</v>
          </cell>
          <cell r="D5">
            <v>29</v>
          </cell>
          <cell r="F5">
            <v>68</v>
          </cell>
          <cell r="G5">
            <v>11</v>
          </cell>
          <cell r="H5">
            <v>2</v>
          </cell>
          <cell r="J5">
            <v>223</v>
          </cell>
          <cell r="K5">
            <v>27</v>
          </cell>
          <cell r="L5">
            <v>19</v>
          </cell>
        </row>
        <row r="6">
          <cell r="B6">
            <v>1323</v>
          </cell>
          <cell r="C6">
            <v>649</v>
          </cell>
          <cell r="D6">
            <v>422</v>
          </cell>
          <cell r="F6">
            <v>421</v>
          </cell>
          <cell r="G6">
            <v>146</v>
          </cell>
          <cell r="H6">
            <v>81</v>
          </cell>
          <cell r="J6">
            <v>1115</v>
          </cell>
          <cell r="K6">
            <v>360</v>
          </cell>
          <cell r="L6">
            <v>222</v>
          </cell>
        </row>
        <row r="7">
          <cell r="B7">
            <v>2</v>
          </cell>
          <cell r="C7">
            <v>25</v>
          </cell>
          <cell r="D7">
            <v>20</v>
          </cell>
          <cell r="F7">
            <v>0</v>
          </cell>
          <cell r="G7">
            <v>1</v>
          </cell>
          <cell r="H7">
            <v>3</v>
          </cell>
          <cell r="J7">
            <v>0</v>
          </cell>
          <cell r="K7">
            <v>3</v>
          </cell>
          <cell r="L7">
            <v>8</v>
          </cell>
        </row>
        <row r="8">
          <cell r="B8">
            <v>223</v>
          </cell>
          <cell r="C8">
            <v>83</v>
          </cell>
          <cell r="D8">
            <v>19</v>
          </cell>
          <cell r="F8">
            <v>86</v>
          </cell>
          <cell r="G8">
            <v>44</v>
          </cell>
          <cell r="H8">
            <v>8</v>
          </cell>
          <cell r="J8">
            <v>160</v>
          </cell>
          <cell r="K8">
            <v>44</v>
          </cell>
          <cell r="L8">
            <v>9</v>
          </cell>
        </row>
        <row r="9">
          <cell r="B9">
            <v>13</v>
          </cell>
          <cell r="C9">
            <v>5</v>
          </cell>
          <cell r="D9">
            <v>2</v>
          </cell>
          <cell r="F9">
            <v>5</v>
          </cell>
          <cell r="G9">
            <v>2</v>
          </cell>
          <cell r="H9">
            <v>1</v>
          </cell>
          <cell r="J9">
            <v>9</v>
          </cell>
          <cell r="K9">
            <v>3</v>
          </cell>
          <cell r="L9">
            <v>0</v>
          </cell>
        </row>
        <row r="10">
          <cell r="B10">
            <v>450</v>
          </cell>
          <cell r="C10">
            <v>83</v>
          </cell>
          <cell r="D10">
            <v>29</v>
          </cell>
          <cell r="F10">
            <v>79</v>
          </cell>
          <cell r="G10">
            <v>32</v>
          </cell>
          <cell r="H10">
            <v>10</v>
          </cell>
          <cell r="J10">
            <v>382</v>
          </cell>
          <cell r="K10">
            <v>57</v>
          </cell>
          <cell r="L10">
            <v>10</v>
          </cell>
        </row>
        <row r="11">
          <cell r="B11">
            <v>50</v>
          </cell>
          <cell r="C11">
            <v>54</v>
          </cell>
          <cell r="D11">
            <v>42</v>
          </cell>
          <cell r="F11">
            <v>18</v>
          </cell>
          <cell r="G11">
            <v>15</v>
          </cell>
          <cell r="H11">
            <v>5</v>
          </cell>
          <cell r="J11">
            <v>32</v>
          </cell>
          <cell r="K11">
            <v>21</v>
          </cell>
          <cell r="L11">
            <v>23</v>
          </cell>
        </row>
        <row r="12">
          <cell r="B12">
            <v>1268</v>
          </cell>
          <cell r="C12">
            <v>592</v>
          </cell>
          <cell r="D12">
            <v>309</v>
          </cell>
          <cell r="F12">
            <v>116</v>
          </cell>
          <cell r="G12">
            <v>115</v>
          </cell>
          <cell r="H12">
            <v>37</v>
          </cell>
          <cell r="J12">
            <v>1036</v>
          </cell>
          <cell r="K12">
            <v>284</v>
          </cell>
          <cell r="L12">
            <v>184</v>
          </cell>
        </row>
        <row r="13">
          <cell r="B13">
            <v>22</v>
          </cell>
          <cell r="C13">
            <v>38</v>
          </cell>
          <cell r="D13">
            <v>27</v>
          </cell>
          <cell r="F13">
            <v>4</v>
          </cell>
          <cell r="G13">
            <v>7</v>
          </cell>
          <cell r="H13">
            <v>5</v>
          </cell>
          <cell r="J13">
            <v>18</v>
          </cell>
          <cell r="K13">
            <v>19</v>
          </cell>
          <cell r="L13">
            <v>16</v>
          </cell>
        </row>
        <row r="14">
          <cell r="B14">
            <v>317</v>
          </cell>
          <cell r="C14">
            <v>50</v>
          </cell>
          <cell r="D14">
            <v>16</v>
          </cell>
          <cell r="F14">
            <v>118</v>
          </cell>
          <cell r="G14">
            <v>15</v>
          </cell>
          <cell r="H14">
            <v>7</v>
          </cell>
          <cell r="J14">
            <v>260</v>
          </cell>
          <cell r="K14">
            <v>34</v>
          </cell>
          <cell r="L14">
            <v>6</v>
          </cell>
        </row>
        <row r="15">
          <cell r="B15">
            <v>898</v>
          </cell>
          <cell r="C15">
            <v>283</v>
          </cell>
          <cell r="D15">
            <v>227</v>
          </cell>
          <cell r="F15">
            <v>227</v>
          </cell>
          <cell r="G15">
            <v>69</v>
          </cell>
          <cell r="H15">
            <v>63</v>
          </cell>
          <cell r="J15">
            <v>613</v>
          </cell>
          <cell r="K15">
            <v>145</v>
          </cell>
          <cell r="L15">
            <v>143</v>
          </cell>
        </row>
        <row r="19">
          <cell r="B19">
            <v>6014</v>
          </cell>
          <cell r="C19">
            <v>2883</v>
          </cell>
          <cell r="D19">
            <v>1685</v>
          </cell>
          <cell r="F19">
            <v>1474</v>
          </cell>
          <cell r="G19">
            <v>816</v>
          </cell>
          <cell r="H19">
            <v>394</v>
          </cell>
          <cell r="J19">
            <v>4568</v>
          </cell>
          <cell r="K19">
            <v>1448</v>
          </cell>
          <cell r="L19">
            <v>918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ranching question "/>
      <sheetName val="NonCoop"/>
      <sheetName val="Coop"/>
      <sheetName val="Total UG Degree by HEI"/>
      <sheetName val="Total UG Degree by discipline"/>
      <sheetName val="Total UG Degree by Region"/>
      <sheetName val="Total UG Degree by School Size"/>
      <sheetName val="Total UG Degree by Province"/>
      <sheetName val="Total UG Degree by Disc&amp;Prov"/>
      <sheetName val="Total UG FEM Degree Disc&amp;Pro "/>
      <sheetName val="Total UG Degree by HEI&amp;Disc"/>
      <sheetName val="Total UG FEM Degree by HEI&amp;Disc"/>
      <sheetName val="Indigenous UG"/>
      <sheetName val="Course"/>
      <sheetName val="Research"/>
      <sheetName val="Doctoral"/>
      <sheetName val="Total G Degree by HEI"/>
      <sheetName val="Total G Degree by discipline"/>
      <sheetName val="Total G Degree by Region"/>
      <sheetName val="Total G Degree by School Size"/>
      <sheetName val="Total G Degree by Province"/>
      <sheetName val="Total G Fem Degree by Province "/>
      <sheetName val="Total G Inter Degree by Provi"/>
      <sheetName val="Total C+R G DA by Prov&amp;Disc"/>
      <sheetName val="Total Doc G DA by Prov&amp;Disc"/>
      <sheetName val="Total C+R DA by HEI&amp;Disc"/>
      <sheetName val="Total Doc DA by HEI&amp;Disc "/>
      <sheetName val="Indigenous G"/>
      <sheetName val="Consta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B2">
            <v>148</v>
          </cell>
          <cell r="C2">
            <v>143</v>
          </cell>
          <cell r="D2">
            <v>100</v>
          </cell>
          <cell r="F2">
            <v>83</v>
          </cell>
          <cell r="G2">
            <v>61</v>
          </cell>
          <cell r="H2">
            <v>30</v>
          </cell>
          <cell r="J2">
            <v>67</v>
          </cell>
          <cell r="K2">
            <v>50</v>
          </cell>
          <cell r="L2">
            <v>34</v>
          </cell>
        </row>
        <row r="3">
          <cell r="B3">
            <v>265</v>
          </cell>
          <cell r="C3">
            <v>323</v>
          </cell>
          <cell r="D3">
            <v>181</v>
          </cell>
          <cell r="F3">
            <v>81</v>
          </cell>
          <cell r="G3">
            <v>104</v>
          </cell>
          <cell r="H3">
            <v>44</v>
          </cell>
          <cell r="J3">
            <v>132</v>
          </cell>
          <cell r="K3">
            <v>104</v>
          </cell>
          <cell r="L3">
            <v>90</v>
          </cell>
        </row>
        <row r="4">
          <cell r="B4">
            <v>903</v>
          </cell>
          <cell r="C4">
            <v>483</v>
          </cell>
          <cell r="D4">
            <v>194</v>
          </cell>
          <cell r="F4">
            <v>264</v>
          </cell>
          <cell r="G4">
            <v>172</v>
          </cell>
          <cell r="H4">
            <v>48</v>
          </cell>
          <cell r="J4">
            <v>592</v>
          </cell>
          <cell r="K4">
            <v>226</v>
          </cell>
          <cell r="L4">
            <v>108</v>
          </cell>
        </row>
        <row r="5">
          <cell r="B5">
            <v>326</v>
          </cell>
          <cell r="C5">
            <v>67</v>
          </cell>
          <cell r="D5">
            <v>27</v>
          </cell>
          <cell r="F5">
            <v>96</v>
          </cell>
          <cell r="G5">
            <v>15</v>
          </cell>
          <cell r="H5">
            <v>6</v>
          </cell>
          <cell r="J5">
            <v>271</v>
          </cell>
          <cell r="K5">
            <v>50</v>
          </cell>
          <cell r="L5">
            <v>20</v>
          </cell>
        </row>
        <row r="6">
          <cell r="B6">
            <v>1235</v>
          </cell>
          <cell r="C6">
            <v>651</v>
          </cell>
          <cell r="D6">
            <v>359</v>
          </cell>
          <cell r="F6">
            <v>365</v>
          </cell>
          <cell r="G6">
            <v>138</v>
          </cell>
          <cell r="H6">
            <v>64</v>
          </cell>
          <cell r="J6">
            <v>999</v>
          </cell>
          <cell r="K6">
            <v>353</v>
          </cell>
          <cell r="L6">
            <v>219</v>
          </cell>
        </row>
        <row r="7">
          <cell r="B7">
            <v>2</v>
          </cell>
          <cell r="C7">
            <v>22</v>
          </cell>
          <cell r="D7">
            <v>12</v>
          </cell>
          <cell r="F7">
            <v>0</v>
          </cell>
          <cell r="G7">
            <v>3</v>
          </cell>
          <cell r="H7">
            <v>3</v>
          </cell>
          <cell r="J7">
            <v>0</v>
          </cell>
          <cell r="K7">
            <v>8</v>
          </cell>
          <cell r="L7">
            <v>4</v>
          </cell>
        </row>
        <row r="8">
          <cell r="B8">
            <v>176</v>
          </cell>
          <cell r="C8">
            <v>69</v>
          </cell>
          <cell r="D8">
            <v>20</v>
          </cell>
          <cell r="F8">
            <v>67</v>
          </cell>
          <cell r="G8">
            <v>23</v>
          </cell>
          <cell r="H8">
            <v>7</v>
          </cell>
          <cell r="J8">
            <v>129</v>
          </cell>
          <cell r="K8">
            <v>29</v>
          </cell>
          <cell r="L8">
            <v>13</v>
          </cell>
        </row>
        <row r="9">
          <cell r="B9">
            <v>13</v>
          </cell>
          <cell r="C9">
            <v>11</v>
          </cell>
          <cell r="D9">
            <v>3</v>
          </cell>
          <cell r="F9">
            <v>2</v>
          </cell>
          <cell r="G9">
            <v>5</v>
          </cell>
          <cell r="H9">
            <v>1</v>
          </cell>
          <cell r="J9">
            <v>10</v>
          </cell>
          <cell r="K9">
            <v>6</v>
          </cell>
          <cell r="L9">
            <v>1</v>
          </cell>
        </row>
        <row r="10">
          <cell r="B10">
            <v>320</v>
          </cell>
          <cell r="C10">
            <v>74</v>
          </cell>
          <cell r="D10">
            <v>22</v>
          </cell>
          <cell r="F10">
            <v>48</v>
          </cell>
          <cell r="G10">
            <v>21</v>
          </cell>
          <cell r="H10">
            <v>7</v>
          </cell>
          <cell r="J10">
            <v>276</v>
          </cell>
          <cell r="K10">
            <v>47</v>
          </cell>
          <cell r="L10">
            <v>13</v>
          </cell>
        </row>
        <row r="11">
          <cell r="B11">
            <v>43</v>
          </cell>
          <cell r="C11">
            <v>58</v>
          </cell>
          <cell r="D11">
            <v>48</v>
          </cell>
          <cell r="F11">
            <v>8</v>
          </cell>
          <cell r="G11">
            <v>19</v>
          </cell>
          <cell r="H11">
            <v>10</v>
          </cell>
          <cell r="J11">
            <v>36</v>
          </cell>
          <cell r="K11">
            <v>27</v>
          </cell>
          <cell r="L11">
            <v>29</v>
          </cell>
        </row>
        <row r="12">
          <cell r="B12">
            <v>1184</v>
          </cell>
          <cell r="C12">
            <v>604</v>
          </cell>
          <cell r="D12">
            <v>309</v>
          </cell>
          <cell r="F12">
            <v>111</v>
          </cell>
          <cell r="G12">
            <v>114</v>
          </cell>
          <cell r="H12">
            <v>60</v>
          </cell>
          <cell r="J12">
            <v>997</v>
          </cell>
          <cell r="K12">
            <v>267</v>
          </cell>
          <cell r="L12">
            <v>177</v>
          </cell>
        </row>
        <row r="13">
          <cell r="B13">
            <v>29</v>
          </cell>
          <cell r="C13">
            <v>52</v>
          </cell>
          <cell r="D13">
            <v>40</v>
          </cell>
          <cell r="F13">
            <v>5</v>
          </cell>
          <cell r="G13">
            <v>17</v>
          </cell>
          <cell r="H13">
            <v>12</v>
          </cell>
          <cell r="J13">
            <v>21</v>
          </cell>
          <cell r="K13">
            <v>33</v>
          </cell>
          <cell r="L13">
            <v>21</v>
          </cell>
        </row>
        <row r="14">
          <cell r="B14">
            <v>488</v>
          </cell>
          <cell r="C14">
            <v>78</v>
          </cell>
          <cell r="D14">
            <v>18</v>
          </cell>
          <cell r="F14">
            <v>189</v>
          </cell>
          <cell r="G14">
            <v>24</v>
          </cell>
          <cell r="H14">
            <v>4</v>
          </cell>
          <cell r="J14">
            <v>425</v>
          </cell>
          <cell r="K14">
            <v>50</v>
          </cell>
          <cell r="L14">
            <v>10</v>
          </cell>
        </row>
        <row r="15">
          <cell r="B15">
            <v>1415</v>
          </cell>
          <cell r="C15">
            <v>347</v>
          </cell>
          <cell r="D15">
            <v>245</v>
          </cell>
          <cell r="F15">
            <v>324</v>
          </cell>
          <cell r="G15">
            <v>71</v>
          </cell>
          <cell r="H15">
            <v>58</v>
          </cell>
          <cell r="J15">
            <v>1090</v>
          </cell>
          <cell r="K15">
            <v>163</v>
          </cell>
          <cell r="L15">
            <v>133</v>
          </cell>
        </row>
        <row r="19">
          <cell r="B19">
            <v>6547</v>
          </cell>
          <cell r="C19">
            <v>2982</v>
          </cell>
          <cell r="D19">
            <v>1578</v>
          </cell>
          <cell r="F19">
            <v>1643</v>
          </cell>
          <cell r="G19">
            <v>787</v>
          </cell>
          <cell r="H19">
            <v>354</v>
          </cell>
          <cell r="J19">
            <v>5045</v>
          </cell>
          <cell r="K19">
            <v>1413</v>
          </cell>
          <cell r="L19">
            <v>872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workbookViewId="0">
      <selection activeCell="K15" sqref="K15"/>
    </sheetView>
  </sheetViews>
  <sheetFormatPr defaultRowHeight="15" x14ac:dyDescent="0.25"/>
  <cols>
    <col min="1" max="1" width="53.85546875" bestFit="1" customWidth="1"/>
  </cols>
  <sheetData>
    <row r="1" spans="1:7" x14ac:dyDescent="0.25">
      <c r="A1" t="s">
        <v>0</v>
      </c>
      <c r="B1">
        <v>2016</v>
      </c>
      <c r="C1">
        <v>2017</v>
      </c>
      <c r="D1">
        <v>2018</v>
      </c>
      <c r="E1">
        <v>2019</v>
      </c>
      <c r="F1">
        <v>2020</v>
      </c>
      <c r="G1">
        <v>2022</v>
      </c>
    </row>
    <row r="2" spans="1:7" x14ac:dyDescent="0.25">
      <c r="A2" t="s">
        <v>1</v>
      </c>
      <c r="B2" s="2">
        <v>160</v>
      </c>
      <c r="C2" s="2">
        <v>270</v>
      </c>
      <c r="D2" s="2">
        <v>356</v>
      </c>
      <c r="E2" s="2">
        <f>'[1]Total G Degree by discipline'!B2+'[1]Total G Degree by discipline'!C2</f>
        <v>287</v>
      </c>
      <c r="F2" s="2">
        <f>'[2]Total G Degree by discipline'!$B2+'[2]Total G Degree by discipline'!$C2</f>
        <v>291</v>
      </c>
      <c r="G2" s="2">
        <v>333</v>
      </c>
    </row>
    <row r="3" spans="1:7" x14ac:dyDescent="0.25">
      <c r="A3" t="s">
        <v>2</v>
      </c>
      <c r="B3" s="2">
        <v>492</v>
      </c>
      <c r="C3" s="2">
        <v>468</v>
      </c>
      <c r="D3" s="2">
        <v>599</v>
      </c>
      <c r="E3" s="2">
        <f>'[1]Total G Degree by discipline'!B3+'[1]Total G Degree by discipline'!C3</f>
        <v>538</v>
      </c>
      <c r="F3" s="2">
        <f>'[2]Total G Degree by discipline'!$B3+'[2]Total G Degree by discipline'!$C3</f>
        <v>588</v>
      </c>
      <c r="G3" s="2">
        <v>446</v>
      </c>
    </row>
    <row r="4" spans="1:7" x14ac:dyDescent="0.25">
      <c r="A4" t="s">
        <v>3</v>
      </c>
      <c r="B4" s="2">
        <v>939</v>
      </c>
      <c r="C4" s="2">
        <v>1054</v>
      </c>
      <c r="D4" s="2">
        <v>1142</v>
      </c>
      <c r="E4" s="2">
        <f>'[1]Total G Degree by discipline'!B4+'[1]Total G Degree by discipline'!C4</f>
        <v>1312</v>
      </c>
      <c r="F4" s="2">
        <f>'[2]Total G Degree by discipline'!$B4+'[2]Total G Degree by discipline'!$C4</f>
        <v>1386</v>
      </c>
      <c r="G4" s="2">
        <v>1389</v>
      </c>
    </row>
    <row r="5" spans="1:7" x14ac:dyDescent="0.25">
      <c r="A5" t="s">
        <v>4</v>
      </c>
      <c r="B5" s="2">
        <v>171</v>
      </c>
      <c r="C5" s="2">
        <v>165</v>
      </c>
      <c r="D5" s="2">
        <v>1088</v>
      </c>
      <c r="E5" s="2">
        <f>'[1]Total G Degree by discipline'!B5+'[1]Total G Degree by discipline'!C5</f>
        <v>332</v>
      </c>
      <c r="F5" s="2">
        <f>'[2]Total G Degree by discipline'!$B5+'[2]Total G Degree by discipline'!$C5</f>
        <v>393</v>
      </c>
      <c r="G5" s="2">
        <v>525</v>
      </c>
    </row>
    <row r="6" spans="1:7" x14ac:dyDescent="0.25">
      <c r="A6" t="s">
        <v>5</v>
      </c>
      <c r="B6" s="2">
        <v>1796</v>
      </c>
      <c r="C6" s="2">
        <v>1801</v>
      </c>
      <c r="D6" s="2">
        <v>1642</v>
      </c>
      <c r="E6" s="2">
        <f>'[1]Total G Degree by discipline'!B6+'[1]Total G Degree by discipline'!C6</f>
        <v>1972</v>
      </c>
      <c r="F6" s="2">
        <f>'[2]Total G Degree by discipline'!$B6+'[2]Total G Degree by discipline'!$C6</f>
        <v>1886</v>
      </c>
      <c r="G6" s="2">
        <v>2161</v>
      </c>
    </row>
    <row r="7" spans="1:7" x14ac:dyDescent="0.25">
      <c r="A7" t="s">
        <v>6</v>
      </c>
      <c r="B7" s="2">
        <v>67</v>
      </c>
      <c r="C7" s="2">
        <v>72</v>
      </c>
      <c r="D7" s="2">
        <v>57</v>
      </c>
      <c r="E7" s="2">
        <f>'[1]Total G Degree by discipline'!B7+'[1]Total G Degree by discipline'!C7</f>
        <v>27</v>
      </c>
      <c r="F7" s="2">
        <f>'[2]Total G Degree by discipline'!$B7+'[2]Total G Degree by discipline'!$C7</f>
        <v>24</v>
      </c>
      <c r="G7" s="2">
        <v>21</v>
      </c>
    </row>
    <row r="8" spans="1:7" x14ac:dyDescent="0.25">
      <c r="A8" t="s">
        <v>7</v>
      </c>
      <c r="B8" s="2">
        <v>200</v>
      </c>
      <c r="C8" s="2">
        <v>142</v>
      </c>
      <c r="D8" s="2">
        <v>100</v>
      </c>
      <c r="E8" s="2">
        <f>'[1]Total G Degree by discipline'!B8+'[1]Total G Degree by discipline'!C8</f>
        <v>306</v>
      </c>
      <c r="F8" s="2">
        <f>'[2]Total G Degree by discipline'!$B8+'[2]Total G Degree by discipline'!$C8</f>
        <v>245</v>
      </c>
      <c r="G8" s="2">
        <v>400</v>
      </c>
    </row>
    <row r="9" spans="1:7" x14ac:dyDescent="0.25">
      <c r="A9" t="s">
        <v>8</v>
      </c>
      <c r="B9" s="2">
        <v>14</v>
      </c>
      <c r="C9" s="2">
        <v>18</v>
      </c>
      <c r="D9" s="2">
        <v>40</v>
      </c>
      <c r="E9" s="2">
        <f>'[1]Total G Degree by discipline'!B9+'[1]Total G Degree by discipline'!C9</f>
        <v>18</v>
      </c>
      <c r="F9" s="2">
        <f>'[2]Total G Degree by discipline'!$B9+'[2]Total G Degree by discipline'!$C9</f>
        <v>24</v>
      </c>
      <c r="G9" s="2">
        <v>52</v>
      </c>
    </row>
    <row r="10" spans="1:7" x14ac:dyDescent="0.25">
      <c r="A10" t="s">
        <v>9</v>
      </c>
      <c r="B10" s="2">
        <v>204</v>
      </c>
      <c r="C10" s="2">
        <v>218</v>
      </c>
      <c r="D10" s="2">
        <v>638</v>
      </c>
      <c r="E10" s="2">
        <f>'[1]Total G Degree by discipline'!B10+'[1]Total G Degree by discipline'!C10</f>
        <v>533</v>
      </c>
      <c r="F10" s="2">
        <f>'[2]Total G Degree by discipline'!$B10+'[2]Total G Degree by discipline'!$C10</f>
        <v>394</v>
      </c>
      <c r="G10" s="2">
        <v>595</v>
      </c>
    </row>
    <row r="11" spans="1:7" x14ac:dyDescent="0.25">
      <c r="A11" t="s">
        <v>10</v>
      </c>
      <c r="B11" s="2">
        <v>90</v>
      </c>
      <c r="C11" s="2">
        <v>96</v>
      </c>
      <c r="D11" s="2">
        <v>178</v>
      </c>
      <c r="E11" s="2">
        <f>'[1]Total G Degree by discipline'!B11+'[1]Total G Degree by discipline'!C11</f>
        <v>104</v>
      </c>
      <c r="F11" s="2">
        <f>'[2]Total G Degree by discipline'!$B11+'[2]Total G Degree by discipline'!$C11</f>
        <v>101</v>
      </c>
      <c r="G11" s="2">
        <v>92</v>
      </c>
    </row>
    <row r="12" spans="1:7" x14ac:dyDescent="0.25">
      <c r="A12" t="s">
        <v>11</v>
      </c>
      <c r="B12" s="2">
        <v>1255</v>
      </c>
      <c r="C12" s="2">
        <v>1296</v>
      </c>
      <c r="D12" s="2">
        <v>1683</v>
      </c>
      <c r="E12" s="2">
        <f>'[1]Total G Degree by discipline'!B12+'[1]Total G Degree by discipline'!C12</f>
        <v>1860</v>
      </c>
      <c r="F12" s="2">
        <f>'[2]Total G Degree by discipline'!$B12+'[2]Total G Degree by discipline'!$C12</f>
        <v>1788</v>
      </c>
      <c r="G12" s="2">
        <v>1755</v>
      </c>
    </row>
    <row r="13" spans="1:7" x14ac:dyDescent="0.25">
      <c r="A13" t="s">
        <v>12</v>
      </c>
      <c r="B13" s="2">
        <v>83</v>
      </c>
      <c r="C13" s="2">
        <v>70</v>
      </c>
      <c r="D13" s="2">
        <v>80</v>
      </c>
      <c r="E13" s="2">
        <f>'[1]Total G Degree by discipline'!B13+'[1]Total G Degree by discipline'!C13</f>
        <v>60</v>
      </c>
      <c r="F13" s="2">
        <f>'[2]Total G Degree by discipline'!$B13+'[2]Total G Degree by discipline'!$C13</f>
        <v>81</v>
      </c>
      <c r="G13" s="2">
        <v>70</v>
      </c>
    </row>
    <row r="14" spans="1:7" x14ac:dyDescent="0.25">
      <c r="A14" t="s">
        <v>13</v>
      </c>
      <c r="B14" s="2">
        <v>173</v>
      </c>
      <c r="C14" s="2">
        <v>157</v>
      </c>
      <c r="D14" s="2">
        <v>167</v>
      </c>
      <c r="E14" s="2">
        <f>'[1]Total G Degree by discipline'!B14+'[1]Total G Degree by discipline'!C14</f>
        <v>367</v>
      </c>
      <c r="F14" s="2">
        <f>'[2]Total G Degree by discipline'!$B14+'[2]Total G Degree by discipline'!$C14</f>
        <v>566</v>
      </c>
      <c r="G14" s="2">
        <v>494</v>
      </c>
    </row>
    <row r="15" spans="1:7" x14ac:dyDescent="0.25">
      <c r="A15" t="s">
        <v>14</v>
      </c>
      <c r="B15" s="2">
        <v>895</v>
      </c>
      <c r="C15" s="2">
        <v>1017</v>
      </c>
      <c r="D15" s="2">
        <v>435</v>
      </c>
      <c r="E15" s="2">
        <f>'[1]Total G Degree by discipline'!B15+'[1]Total G Degree by discipline'!C15</f>
        <v>1181</v>
      </c>
      <c r="F15" s="2">
        <f>'[2]Total G Degree by discipline'!$B15+'[2]Total G Degree by discipline'!$C15</f>
        <v>1762</v>
      </c>
      <c r="G15" s="2">
        <v>1738</v>
      </c>
    </row>
    <row r="16" spans="1:7" x14ac:dyDescent="0.25">
      <c r="A16" t="s">
        <v>15</v>
      </c>
      <c r="B16" s="2">
        <v>6539</v>
      </c>
      <c r="C16" s="2">
        <v>6844</v>
      </c>
      <c r="D16" s="2">
        <f>SUM(D2:D15)</f>
        <v>8205</v>
      </c>
      <c r="E16" s="2">
        <f>'[1]Total G Degree by discipline'!$B$19+'[1]Total G Degree by discipline'!$C$19</f>
        <v>8897</v>
      </c>
      <c r="F16" s="2">
        <f>'[2]Total G Degree by discipline'!$B$19+'[2]Total G Degree by discipline'!$C$19</f>
        <v>9529</v>
      </c>
      <c r="G16" s="2">
        <v>10071</v>
      </c>
    </row>
    <row r="17" spans="1:1" x14ac:dyDescent="0.25">
      <c r="A17" t="s">
        <v>16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9"/>
  <sheetViews>
    <sheetView workbookViewId="0">
      <selection activeCell="J22" sqref="J22"/>
    </sheetView>
  </sheetViews>
  <sheetFormatPr defaultRowHeight="15" x14ac:dyDescent="0.25"/>
  <cols>
    <col min="1" max="1" width="53.5703125" bestFit="1" customWidth="1"/>
  </cols>
  <sheetData>
    <row r="1" spans="1:6" x14ac:dyDescent="0.25">
      <c r="A1" t="s">
        <v>0</v>
      </c>
      <c r="B1">
        <v>2017</v>
      </c>
      <c r="C1">
        <v>2018</v>
      </c>
      <c r="D1">
        <v>2019</v>
      </c>
      <c r="E1">
        <v>2020</v>
      </c>
      <c r="F1">
        <v>2022</v>
      </c>
    </row>
    <row r="2" spans="1:6" x14ac:dyDescent="0.25">
      <c r="A2" t="s">
        <v>1</v>
      </c>
      <c r="B2" s="2">
        <v>102</v>
      </c>
      <c r="C2" s="2">
        <v>139</v>
      </c>
      <c r="D2" s="2">
        <f>'[1]Total G Degree by discipline'!D2</f>
        <v>93</v>
      </c>
      <c r="E2" s="2">
        <f>'[2]Total G Degree by discipline'!$D2</f>
        <v>100</v>
      </c>
      <c r="F2" s="2">
        <v>106</v>
      </c>
    </row>
    <row r="3" spans="1:6" x14ac:dyDescent="0.25">
      <c r="A3" t="s">
        <v>2</v>
      </c>
      <c r="B3" s="2">
        <v>219</v>
      </c>
      <c r="C3" s="2">
        <v>238</v>
      </c>
      <c r="D3" s="2">
        <f>'[1]Total G Degree by discipline'!D3</f>
        <v>204</v>
      </c>
      <c r="E3" s="2">
        <f>'[2]Total G Degree by discipline'!$D3</f>
        <v>181</v>
      </c>
      <c r="F3" s="2">
        <v>164</v>
      </c>
    </row>
    <row r="4" spans="1:6" x14ac:dyDescent="0.25">
      <c r="A4" t="s">
        <v>3</v>
      </c>
      <c r="B4" s="2">
        <v>234</v>
      </c>
      <c r="C4" s="2">
        <v>197</v>
      </c>
      <c r="D4" s="2">
        <f>'[1]Total G Degree by discipline'!D4</f>
        <v>246</v>
      </c>
      <c r="E4" s="2">
        <f>'[2]Total G Degree by discipline'!$D4</f>
        <v>194</v>
      </c>
      <c r="F4" s="2">
        <v>262</v>
      </c>
    </row>
    <row r="5" spans="1:6" x14ac:dyDescent="0.25">
      <c r="A5" t="s">
        <v>4</v>
      </c>
      <c r="B5" s="2">
        <v>34</v>
      </c>
      <c r="C5" s="2">
        <v>258</v>
      </c>
      <c r="D5" s="2">
        <f>'[1]Total G Degree by discipline'!D5</f>
        <v>29</v>
      </c>
      <c r="E5" s="2">
        <f>'[2]Total G Degree by discipline'!$D5</f>
        <v>27</v>
      </c>
      <c r="F5" s="2">
        <v>22</v>
      </c>
    </row>
    <row r="6" spans="1:6" x14ac:dyDescent="0.25">
      <c r="A6" t="s">
        <v>5</v>
      </c>
      <c r="B6" s="2">
        <v>440</v>
      </c>
      <c r="C6" s="2">
        <v>392</v>
      </c>
      <c r="D6" s="2">
        <f>'[1]Total G Degree by discipline'!D6</f>
        <v>422</v>
      </c>
      <c r="E6" s="2">
        <f>'[2]Total G Degree by discipline'!$D6</f>
        <v>359</v>
      </c>
      <c r="F6" s="2">
        <v>364</v>
      </c>
    </row>
    <row r="7" spans="1:6" x14ac:dyDescent="0.25">
      <c r="A7" t="s">
        <v>6</v>
      </c>
      <c r="B7" s="2">
        <v>30</v>
      </c>
      <c r="C7" s="2">
        <v>35</v>
      </c>
      <c r="D7" s="2">
        <f>'[1]Total G Degree by discipline'!D7</f>
        <v>20</v>
      </c>
      <c r="E7" s="2">
        <f>'[2]Total G Degree by discipline'!$D7</f>
        <v>12</v>
      </c>
      <c r="F7" s="2">
        <v>12</v>
      </c>
    </row>
    <row r="8" spans="1:6" x14ac:dyDescent="0.25">
      <c r="A8" t="s">
        <v>7</v>
      </c>
      <c r="B8" s="2">
        <v>24</v>
      </c>
      <c r="C8" s="2">
        <v>5</v>
      </c>
      <c r="D8" s="2">
        <f>'[1]Total G Degree by discipline'!D8</f>
        <v>19</v>
      </c>
      <c r="E8" s="2">
        <f>'[2]Total G Degree by discipline'!$D8</f>
        <v>20</v>
      </c>
      <c r="F8" s="2">
        <v>18</v>
      </c>
    </row>
    <row r="9" spans="1:6" x14ac:dyDescent="0.25">
      <c r="A9" t="s">
        <v>8</v>
      </c>
      <c r="B9" s="2">
        <v>2</v>
      </c>
      <c r="C9" s="2">
        <v>3</v>
      </c>
      <c r="D9" s="2">
        <f>'[1]Total G Degree by discipline'!D9</f>
        <v>2</v>
      </c>
      <c r="E9" s="2">
        <f>'[2]Total G Degree by discipline'!$D9</f>
        <v>3</v>
      </c>
      <c r="F9" s="2">
        <v>9</v>
      </c>
    </row>
    <row r="10" spans="1:6" x14ac:dyDescent="0.25">
      <c r="A10" t="s">
        <v>9</v>
      </c>
      <c r="B10" s="2">
        <v>40</v>
      </c>
      <c r="C10" s="2">
        <v>85</v>
      </c>
      <c r="D10" s="2">
        <f>'[1]Total G Degree by discipline'!D10</f>
        <v>29</v>
      </c>
      <c r="E10" s="2">
        <f>'[2]Total G Degree by discipline'!$D10</f>
        <v>22</v>
      </c>
      <c r="F10" s="2">
        <v>20</v>
      </c>
    </row>
    <row r="11" spans="1:6" x14ac:dyDescent="0.25">
      <c r="A11" t="s">
        <v>10</v>
      </c>
      <c r="B11" s="2">
        <v>71</v>
      </c>
      <c r="C11" s="2">
        <v>89</v>
      </c>
      <c r="D11" s="2">
        <f>'[1]Total G Degree by discipline'!D11</f>
        <v>42</v>
      </c>
      <c r="E11" s="2">
        <f>'[2]Total G Degree by discipline'!$D11</f>
        <v>48</v>
      </c>
      <c r="F11" s="2">
        <v>58</v>
      </c>
    </row>
    <row r="12" spans="1:6" x14ac:dyDescent="0.25">
      <c r="A12" t="s">
        <v>11</v>
      </c>
      <c r="B12" s="2">
        <v>352</v>
      </c>
      <c r="C12" s="2">
        <v>278</v>
      </c>
      <c r="D12" s="2">
        <f>'[1]Total G Degree by discipline'!D12</f>
        <v>309</v>
      </c>
      <c r="E12" s="2">
        <f>'[2]Total G Degree by discipline'!$D12</f>
        <v>309</v>
      </c>
      <c r="F12" s="2">
        <v>304</v>
      </c>
    </row>
    <row r="13" spans="1:6" x14ac:dyDescent="0.25">
      <c r="A13" t="s">
        <v>12</v>
      </c>
      <c r="B13" s="2">
        <v>16</v>
      </c>
      <c r="C13" s="2">
        <v>39</v>
      </c>
      <c r="D13" s="2">
        <f>'[1]Total G Degree by discipline'!D13</f>
        <v>27</v>
      </c>
      <c r="E13" s="2">
        <f>'[2]Total G Degree by discipline'!$D13</f>
        <v>40</v>
      </c>
      <c r="F13" s="2">
        <v>30</v>
      </c>
    </row>
    <row r="14" spans="1:6" x14ac:dyDescent="0.25">
      <c r="A14" t="s">
        <v>13</v>
      </c>
      <c r="B14" s="2">
        <v>3</v>
      </c>
      <c r="C14" s="2">
        <v>6</v>
      </c>
      <c r="D14" s="2">
        <f>'[1]Total G Degree by discipline'!D14</f>
        <v>16</v>
      </c>
      <c r="E14" s="2">
        <f>'[2]Total G Degree by discipline'!$D14</f>
        <v>18</v>
      </c>
      <c r="F14" s="2">
        <v>31</v>
      </c>
    </row>
    <row r="15" spans="1:6" x14ac:dyDescent="0.25">
      <c r="A15" t="s">
        <v>14</v>
      </c>
      <c r="B15" s="2">
        <v>146</v>
      </c>
      <c r="C15" s="2">
        <v>84</v>
      </c>
      <c r="D15" s="2">
        <f>'[1]Total G Degree by discipline'!D15</f>
        <v>227</v>
      </c>
      <c r="E15" s="2">
        <f>'[2]Total G Degree by discipline'!$D15</f>
        <v>245</v>
      </c>
      <c r="F15" s="2">
        <v>252</v>
      </c>
    </row>
    <row r="16" spans="1:6" x14ac:dyDescent="0.25">
      <c r="A16" t="s">
        <v>15</v>
      </c>
      <c r="B16" s="2">
        <v>1713</v>
      </c>
      <c r="C16" s="2">
        <f>SUM(C2:C15)</f>
        <v>1848</v>
      </c>
      <c r="D16" s="2">
        <f>'[1]Total G Degree by discipline'!$D$19</f>
        <v>1685</v>
      </c>
      <c r="E16" s="2">
        <f>'[2]Total G Degree by discipline'!$D$19</f>
        <v>1578</v>
      </c>
      <c r="F16" s="2">
        <v>1652</v>
      </c>
    </row>
    <row r="17" spans="1:2" x14ac:dyDescent="0.25">
      <c r="A17" t="s">
        <v>17</v>
      </c>
    </row>
    <row r="19" spans="1:2" x14ac:dyDescent="0.25">
      <c r="B19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7"/>
  <sheetViews>
    <sheetView workbookViewId="0">
      <selection activeCell="B2" sqref="B2:F16"/>
    </sheetView>
  </sheetViews>
  <sheetFormatPr defaultRowHeight="15" x14ac:dyDescent="0.25"/>
  <cols>
    <col min="1" max="1" width="63.7109375" bestFit="1" customWidth="1"/>
  </cols>
  <sheetData>
    <row r="1" spans="1:6" x14ac:dyDescent="0.25">
      <c r="A1" t="s">
        <v>0</v>
      </c>
      <c r="B1">
        <v>2017</v>
      </c>
      <c r="C1">
        <v>2018</v>
      </c>
      <c r="D1">
        <v>2019</v>
      </c>
      <c r="E1">
        <v>2020</v>
      </c>
      <c r="F1">
        <v>2022</v>
      </c>
    </row>
    <row r="2" spans="1:6" x14ac:dyDescent="0.25">
      <c r="A2" t="s">
        <v>1</v>
      </c>
      <c r="B2" s="2">
        <v>111</v>
      </c>
      <c r="C2" s="2">
        <v>157</v>
      </c>
      <c r="D2" s="2">
        <f>'[1]Total G Degree by discipline'!F2+'[1]Total G Degree by discipline'!$G2</f>
        <v>129</v>
      </c>
      <c r="E2" s="2">
        <f>'[2]Total G Degree by discipline'!$F2+'[2]Total G Degree by discipline'!$G2</f>
        <v>144</v>
      </c>
      <c r="F2" s="2">
        <v>169</v>
      </c>
    </row>
    <row r="3" spans="1:6" x14ac:dyDescent="0.25">
      <c r="A3" t="s">
        <v>2</v>
      </c>
      <c r="B3" s="2">
        <v>154</v>
      </c>
      <c r="C3" s="2">
        <v>239</v>
      </c>
      <c r="D3" s="2">
        <f>'[1]Total G Degree by discipline'!F3+'[1]Total G Degree by discipline'!$G3</f>
        <v>208</v>
      </c>
      <c r="E3" s="2">
        <f>'[2]Total G Degree by discipline'!$F3+'[2]Total G Degree by discipline'!$G3</f>
        <v>185</v>
      </c>
      <c r="F3" s="2">
        <v>160</v>
      </c>
    </row>
    <row r="4" spans="1:6" x14ac:dyDescent="0.25">
      <c r="A4" t="s">
        <v>3</v>
      </c>
      <c r="B4" s="2">
        <v>283</v>
      </c>
      <c r="C4" s="2">
        <v>303</v>
      </c>
      <c r="D4" s="2">
        <f>'[1]Total G Degree by discipline'!F4+'[1]Total G Degree by discipline'!$G4</f>
        <v>354</v>
      </c>
      <c r="E4" s="2">
        <f>'[2]Total G Degree by discipline'!$F4+'[2]Total G Degree by discipline'!$G4</f>
        <v>436</v>
      </c>
      <c r="F4" s="2">
        <v>388</v>
      </c>
    </row>
    <row r="5" spans="1:6" x14ac:dyDescent="0.25">
      <c r="A5" t="s">
        <v>4</v>
      </c>
      <c r="B5" s="2">
        <v>26</v>
      </c>
      <c r="C5" s="2">
        <v>287</v>
      </c>
      <c r="D5" s="2">
        <f>'[1]Total G Degree by discipline'!F5+'[1]Total G Degree by discipline'!$G5</f>
        <v>79</v>
      </c>
      <c r="E5" s="2">
        <f>'[2]Total G Degree by discipline'!$F5+'[2]Total G Degree by discipline'!$G5</f>
        <v>111</v>
      </c>
      <c r="F5" s="2">
        <v>141</v>
      </c>
    </row>
    <row r="6" spans="1:6" x14ac:dyDescent="0.25">
      <c r="A6" t="s">
        <v>5</v>
      </c>
      <c r="B6" s="2">
        <v>495</v>
      </c>
      <c r="C6" s="2">
        <v>423</v>
      </c>
      <c r="D6" s="2">
        <f>'[1]Total G Degree by discipline'!F6+'[1]Total G Degree by discipline'!$G6</f>
        <v>567</v>
      </c>
      <c r="E6" s="2">
        <f>'[2]Total G Degree by discipline'!$F6+'[2]Total G Degree by discipline'!$G6</f>
        <v>503</v>
      </c>
      <c r="F6" s="2">
        <v>614</v>
      </c>
    </row>
    <row r="7" spans="1:6" x14ac:dyDescent="0.25">
      <c r="A7" t="s">
        <v>6</v>
      </c>
      <c r="B7" s="2">
        <v>14</v>
      </c>
      <c r="C7" s="2">
        <v>16</v>
      </c>
      <c r="D7" s="2">
        <f>'[1]Total G Degree by discipline'!F7+'[1]Total G Degree by discipline'!$G7</f>
        <v>1</v>
      </c>
      <c r="E7" s="2">
        <f>'[2]Total G Degree by discipline'!$F7+'[2]Total G Degree by discipline'!$G7</f>
        <v>3</v>
      </c>
      <c r="F7" s="2">
        <v>3</v>
      </c>
    </row>
    <row r="8" spans="1:6" x14ac:dyDescent="0.25">
      <c r="A8" t="s">
        <v>7</v>
      </c>
      <c r="B8" s="2">
        <v>61</v>
      </c>
      <c r="C8" s="2">
        <v>43</v>
      </c>
      <c r="D8" s="2">
        <f>'[1]Total G Degree by discipline'!F8+'[1]Total G Degree by discipline'!$G8</f>
        <v>130</v>
      </c>
      <c r="E8" s="2">
        <f>'[2]Total G Degree by discipline'!$F8+'[2]Total G Degree by discipline'!$G8</f>
        <v>90</v>
      </c>
      <c r="F8" s="2">
        <v>132</v>
      </c>
    </row>
    <row r="9" spans="1:6" x14ac:dyDescent="0.25">
      <c r="A9" t="s">
        <v>8</v>
      </c>
      <c r="B9" s="2">
        <v>8</v>
      </c>
      <c r="C9" s="2">
        <v>10</v>
      </c>
      <c r="D9" s="2">
        <f>'[1]Total G Degree by discipline'!F9+'[1]Total G Degree by discipline'!$G9</f>
        <v>7</v>
      </c>
      <c r="E9" s="2">
        <f>'[2]Total G Degree by discipline'!$F9+'[2]Total G Degree by discipline'!$G9</f>
        <v>7</v>
      </c>
      <c r="F9" s="2">
        <v>13</v>
      </c>
    </row>
    <row r="10" spans="1:6" x14ac:dyDescent="0.25">
      <c r="A10" t="s">
        <v>9</v>
      </c>
      <c r="B10" s="2">
        <v>66</v>
      </c>
      <c r="C10" s="2">
        <v>128</v>
      </c>
      <c r="D10" s="2">
        <f>'[1]Total G Degree by discipline'!F10+'[1]Total G Degree by discipline'!$G10</f>
        <v>111</v>
      </c>
      <c r="E10" s="2">
        <f>'[2]Total G Degree by discipline'!$F10+'[2]Total G Degree by discipline'!$G10</f>
        <v>69</v>
      </c>
      <c r="F10" s="2">
        <v>119</v>
      </c>
    </row>
    <row r="11" spans="1:6" x14ac:dyDescent="0.25">
      <c r="A11" t="s">
        <v>10</v>
      </c>
      <c r="B11" s="2">
        <v>21</v>
      </c>
      <c r="C11" s="2">
        <v>51</v>
      </c>
      <c r="D11" s="2">
        <f>'[1]Total G Degree by discipline'!F11+'[1]Total G Degree by discipline'!$G11</f>
        <v>33</v>
      </c>
      <c r="E11" s="2">
        <f>'[2]Total G Degree by discipline'!$F11+'[2]Total G Degree by discipline'!$G11</f>
        <v>27</v>
      </c>
      <c r="F11" s="2">
        <v>28</v>
      </c>
    </row>
    <row r="12" spans="1:6" x14ac:dyDescent="0.25">
      <c r="A12" t="s">
        <v>11</v>
      </c>
      <c r="B12" s="2">
        <v>185</v>
      </c>
      <c r="C12" s="2">
        <v>219</v>
      </c>
      <c r="D12" s="2">
        <f>'[1]Total G Degree by discipline'!F12+'[1]Total G Degree by discipline'!$G12</f>
        <v>231</v>
      </c>
      <c r="E12" s="2">
        <f>'[2]Total G Degree by discipline'!$F12+'[2]Total G Degree by discipline'!$G12</f>
        <v>225</v>
      </c>
      <c r="F12" s="2">
        <v>255</v>
      </c>
    </row>
    <row r="13" spans="1:6" x14ac:dyDescent="0.25">
      <c r="A13" t="s">
        <v>12</v>
      </c>
      <c r="B13" s="2">
        <v>18</v>
      </c>
      <c r="C13" s="2">
        <v>20</v>
      </c>
      <c r="D13" s="2">
        <f>'[1]Total G Degree by discipline'!F13+'[1]Total G Degree by discipline'!$G13</f>
        <v>11</v>
      </c>
      <c r="E13" s="2">
        <f>'[2]Total G Degree by discipline'!$F13+'[2]Total G Degree by discipline'!$G13</f>
        <v>22</v>
      </c>
      <c r="F13" s="2">
        <v>21</v>
      </c>
    </row>
    <row r="14" spans="1:6" x14ac:dyDescent="0.25">
      <c r="A14" t="s">
        <v>13</v>
      </c>
      <c r="B14" s="2">
        <v>45</v>
      </c>
      <c r="C14" s="2">
        <v>53</v>
      </c>
      <c r="D14" s="2">
        <f>'[1]Total G Degree by discipline'!F14+'[1]Total G Degree by discipline'!$G14</f>
        <v>133</v>
      </c>
      <c r="E14" s="2">
        <f>'[2]Total G Degree by discipline'!$F14+'[2]Total G Degree by discipline'!$G14</f>
        <v>213</v>
      </c>
      <c r="F14" s="2">
        <v>133</v>
      </c>
    </row>
    <row r="15" spans="1:6" x14ac:dyDescent="0.25">
      <c r="A15" t="s">
        <v>14</v>
      </c>
      <c r="B15" s="2">
        <v>253</v>
      </c>
      <c r="C15" s="2">
        <v>111</v>
      </c>
      <c r="D15" s="2">
        <f>'[1]Total G Degree by discipline'!F15+'[1]Total G Degree by discipline'!$G15</f>
        <v>296</v>
      </c>
      <c r="E15" s="2">
        <f>'[2]Total G Degree by discipline'!$F15+'[2]Total G Degree by discipline'!$G15</f>
        <v>395</v>
      </c>
      <c r="F15" s="2">
        <v>515</v>
      </c>
    </row>
    <row r="16" spans="1:6" x14ac:dyDescent="0.25">
      <c r="A16" t="s">
        <v>15</v>
      </c>
      <c r="B16" s="2">
        <v>1740</v>
      </c>
      <c r="C16" s="2">
        <f>SUM(C2:C15)</f>
        <v>2060</v>
      </c>
      <c r="D16" s="2">
        <f>'[1]Total G Degree by discipline'!$F$19+'[1]Total G Degree by discipline'!$G$19</f>
        <v>2290</v>
      </c>
      <c r="E16" s="2">
        <f>'[2]Total G Degree by discipline'!$F$19+'[2]Total G Degree by discipline'!$G$19</f>
        <v>2430</v>
      </c>
      <c r="F16" s="2">
        <v>2692</v>
      </c>
    </row>
    <row r="17" spans="1:3" x14ac:dyDescent="0.25">
      <c r="A17" t="s">
        <v>18</v>
      </c>
      <c r="B17" s="1"/>
      <c r="C17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0"/>
  <sheetViews>
    <sheetView workbookViewId="0">
      <selection activeCell="G4" sqref="G4"/>
    </sheetView>
  </sheetViews>
  <sheetFormatPr defaultRowHeight="15" x14ac:dyDescent="0.25"/>
  <cols>
    <col min="1" max="1" width="63.42578125" bestFit="1" customWidth="1"/>
  </cols>
  <sheetData>
    <row r="1" spans="1:6" x14ac:dyDescent="0.25">
      <c r="A1" t="s">
        <v>0</v>
      </c>
      <c r="B1">
        <v>2017</v>
      </c>
      <c r="C1">
        <v>2018</v>
      </c>
      <c r="D1">
        <v>2019</v>
      </c>
      <c r="E1">
        <v>2020</v>
      </c>
      <c r="F1">
        <v>2022</v>
      </c>
    </row>
    <row r="2" spans="1:6" x14ac:dyDescent="0.25">
      <c r="A2" t="s">
        <v>1</v>
      </c>
      <c r="B2">
        <v>36</v>
      </c>
      <c r="C2">
        <v>56</v>
      </c>
      <c r="D2">
        <f>'[1]Total G Degree by discipline'!H2</f>
        <v>35</v>
      </c>
      <c r="E2">
        <f>'[2]Total G Degree by discipline'!$H2</f>
        <v>30</v>
      </c>
      <c r="F2">
        <v>48</v>
      </c>
    </row>
    <row r="3" spans="1:6" x14ac:dyDescent="0.25">
      <c r="A3" t="s">
        <v>2</v>
      </c>
      <c r="B3">
        <v>71</v>
      </c>
      <c r="C3">
        <v>84</v>
      </c>
      <c r="D3">
        <f>'[1]Total G Degree by discipline'!H3</f>
        <v>77</v>
      </c>
      <c r="E3">
        <f>'[2]Total G Degree by discipline'!$H3</f>
        <v>44</v>
      </c>
      <c r="F3">
        <v>62</v>
      </c>
    </row>
    <row r="4" spans="1:6" x14ac:dyDescent="0.25">
      <c r="A4" t="s">
        <v>3</v>
      </c>
      <c r="B4">
        <v>67</v>
      </c>
      <c r="C4">
        <v>49</v>
      </c>
      <c r="D4">
        <f>'[1]Total G Degree by discipline'!H4</f>
        <v>60</v>
      </c>
      <c r="E4">
        <f>'[2]Total G Degree by discipline'!$H4</f>
        <v>48</v>
      </c>
      <c r="F4">
        <v>67</v>
      </c>
    </row>
    <row r="5" spans="1:6" x14ac:dyDescent="0.25">
      <c r="A5" t="s">
        <v>4</v>
      </c>
      <c r="B5">
        <v>7</v>
      </c>
      <c r="C5">
        <v>54</v>
      </c>
      <c r="D5">
        <f>'[1]Total G Degree by discipline'!H5</f>
        <v>2</v>
      </c>
      <c r="E5">
        <f>'[2]Total G Degree by discipline'!$H5</f>
        <v>6</v>
      </c>
      <c r="F5">
        <v>4</v>
      </c>
    </row>
    <row r="6" spans="1:6" x14ac:dyDescent="0.25">
      <c r="A6" t="s">
        <v>5</v>
      </c>
      <c r="B6">
        <v>83</v>
      </c>
      <c r="C6">
        <v>77</v>
      </c>
      <c r="D6">
        <f>'[1]Total G Degree by discipline'!H6</f>
        <v>81</v>
      </c>
      <c r="E6">
        <f>'[2]Total G Degree by discipline'!$H6</f>
        <v>64</v>
      </c>
      <c r="F6">
        <v>78</v>
      </c>
    </row>
    <row r="7" spans="1:6" x14ac:dyDescent="0.25">
      <c r="A7" t="s">
        <v>6</v>
      </c>
      <c r="B7">
        <v>4</v>
      </c>
      <c r="C7">
        <v>4</v>
      </c>
      <c r="D7">
        <f>'[1]Total G Degree by discipline'!H7</f>
        <v>3</v>
      </c>
      <c r="E7">
        <f>'[2]Total G Degree by discipline'!$H7</f>
        <v>3</v>
      </c>
      <c r="F7">
        <v>3</v>
      </c>
    </row>
    <row r="8" spans="1:6" x14ac:dyDescent="0.25">
      <c r="A8" t="s">
        <v>7</v>
      </c>
      <c r="B8">
        <v>12</v>
      </c>
      <c r="C8">
        <v>0</v>
      </c>
      <c r="D8">
        <f>'[1]Total G Degree by discipline'!H8</f>
        <v>8</v>
      </c>
      <c r="E8">
        <f>'[2]Total G Degree by discipline'!$H8</f>
        <v>7</v>
      </c>
      <c r="F8">
        <v>4</v>
      </c>
    </row>
    <row r="9" spans="1:6" x14ac:dyDescent="0.25">
      <c r="A9" t="s">
        <v>8</v>
      </c>
      <c r="B9">
        <v>0</v>
      </c>
      <c r="C9">
        <v>1</v>
      </c>
      <c r="D9">
        <f>'[1]Total G Degree by discipline'!H9</f>
        <v>1</v>
      </c>
      <c r="E9">
        <f>'[2]Total G Degree by discipline'!$H9</f>
        <v>1</v>
      </c>
      <c r="F9">
        <v>3</v>
      </c>
    </row>
    <row r="10" spans="1:6" x14ac:dyDescent="0.25">
      <c r="A10" t="s">
        <v>9</v>
      </c>
      <c r="B10">
        <v>7</v>
      </c>
      <c r="C10">
        <v>21</v>
      </c>
      <c r="D10">
        <f>'[1]Total G Degree by discipline'!H10</f>
        <v>10</v>
      </c>
      <c r="E10">
        <f>'[2]Total G Degree by discipline'!$H10</f>
        <v>7</v>
      </c>
      <c r="F10">
        <v>3</v>
      </c>
    </row>
    <row r="11" spans="1:6" x14ac:dyDescent="0.25">
      <c r="A11" t="s">
        <v>10</v>
      </c>
      <c r="B11">
        <v>21</v>
      </c>
      <c r="C11">
        <v>26</v>
      </c>
      <c r="D11">
        <f>'[1]Total G Degree by discipline'!H11</f>
        <v>5</v>
      </c>
      <c r="E11">
        <f>'[2]Total G Degree by discipline'!$H11</f>
        <v>10</v>
      </c>
      <c r="F11">
        <v>17</v>
      </c>
    </row>
    <row r="12" spans="1:6" x14ac:dyDescent="0.25">
      <c r="A12" t="s">
        <v>11</v>
      </c>
      <c r="B12">
        <v>56</v>
      </c>
      <c r="C12">
        <v>50</v>
      </c>
      <c r="D12">
        <f>'[1]Total G Degree by discipline'!H12</f>
        <v>37</v>
      </c>
      <c r="E12">
        <f>'[2]Total G Degree by discipline'!$H12</f>
        <v>60</v>
      </c>
      <c r="F12">
        <v>58</v>
      </c>
    </row>
    <row r="13" spans="1:6" x14ac:dyDescent="0.25">
      <c r="A13" t="s">
        <v>12</v>
      </c>
      <c r="B13">
        <v>8</v>
      </c>
      <c r="C13">
        <v>11</v>
      </c>
      <c r="D13">
        <f>'[1]Total G Degree by discipline'!H13</f>
        <v>5</v>
      </c>
      <c r="E13">
        <f>'[2]Total G Degree by discipline'!$H13</f>
        <v>12</v>
      </c>
      <c r="F13">
        <v>7</v>
      </c>
    </row>
    <row r="14" spans="1:6" x14ac:dyDescent="0.25">
      <c r="A14" t="s">
        <v>13</v>
      </c>
      <c r="B14">
        <v>0</v>
      </c>
      <c r="C14">
        <v>2</v>
      </c>
      <c r="D14">
        <f>'[1]Total G Degree by discipline'!H14</f>
        <v>7</v>
      </c>
      <c r="E14">
        <f>'[2]Total G Degree by discipline'!$H14</f>
        <v>4</v>
      </c>
      <c r="F14">
        <v>7</v>
      </c>
    </row>
    <row r="15" spans="1:6" x14ac:dyDescent="0.25">
      <c r="A15" t="s">
        <v>14</v>
      </c>
      <c r="B15">
        <v>29</v>
      </c>
      <c r="C15">
        <v>14</v>
      </c>
      <c r="D15">
        <f>'[1]Total G Degree by discipline'!H15</f>
        <v>63</v>
      </c>
      <c r="E15">
        <f>'[2]Total G Degree by discipline'!$H15</f>
        <v>58</v>
      </c>
      <c r="F15">
        <v>65</v>
      </c>
    </row>
    <row r="16" spans="1:6" x14ac:dyDescent="0.25">
      <c r="A16" t="s">
        <v>15</v>
      </c>
      <c r="B16">
        <v>401</v>
      </c>
      <c r="C16">
        <f>SUM(C2:C15)</f>
        <v>449</v>
      </c>
      <c r="D16">
        <f>'[1]Total G Degree by discipline'!$H$19</f>
        <v>394</v>
      </c>
      <c r="E16">
        <f>'[2]Total G Degree by discipline'!$H$19</f>
        <v>354</v>
      </c>
      <c r="F16">
        <v>426</v>
      </c>
    </row>
    <row r="17" spans="1:4" x14ac:dyDescent="0.25">
      <c r="A17" t="s">
        <v>19</v>
      </c>
    </row>
    <row r="20" spans="1:4" x14ac:dyDescent="0.25">
      <c r="D20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7"/>
  <sheetViews>
    <sheetView workbookViewId="0">
      <selection activeCell="J19" sqref="J19"/>
    </sheetView>
  </sheetViews>
  <sheetFormatPr defaultRowHeight="15" x14ac:dyDescent="0.25"/>
  <cols>
    <col min="1" max="1" width="71.85546875" bestFit="1" customWidth="1"/>
  </cols>
  <sheetData>
    <row r="1" spans="1:6" x14ac:dyDescent="0.25">
      <c r="A1" t="s">
        <v>0</v>
      </c>
      <c r="B1">
        <v>2017</v>
      </c>
      <c r="C1">
        <v>2018</v>
      </c>
      <c r="D1">
        <v>2019</v>
      </c>
      <c r="E1">
        <v>2020</v>
      </c>
      <c r="F1">
        <v>2022</v>
      </c>
    </row>
    <row r="2" spans="1:6" x14ac:dyDescent="0.25">
      <c r="A2" t="s">
        <v>1</v>
      </c>
      <c r="B2" s="2">
        <v>78</v>
      </c>
      <c r="C2" s="2">
        <v>154</v>
      </c>
      <c r="D2" s="2">
        <f>'[1]Total G Degree by discipline'!J2+'[1]Total G Degree by discipline'!K2</f>
        <v>112</v>
      </c>
      <c r="E2" s="2">
        <f>'[2]Total G Degree by discipline'!$J2+'[2]Total G Degree by discipline'!$K2</f>
        <v>117</v>
      </c>
      <c r="F2" s="2">
        <v>130</v>
      </c>
    </row>
    <row r="3" spans="1:6" x14ac:dyDescent="0.25">
      <c r="A3" t="s">
        <v>2</v>
      </c>
      <c r="B3" s="2">
        <v>278</v>
      </c>
      <c r="C3" s="2">
        <v>317</v>
      </c>
      <c r="D3" s="2">
        <f>'[1]Total G Degree by discipline'!J3+'[1]Total G Degree by discipline'!K3</f>
        <v>318</v>
      </c>
      <c r="E3" s="2">
        <f>'[2]Total G Degree by discipline'!$J3+'[2]Total G Degree by discipline'!$K3</f>
        <v>236</v>
      </c>
      <c r="F3" s="2">
        <v>282</v>
      </c>
    </row>
    <row r="4" spans="1:6" x14ac:dyDescent="0.25">
      <c r="A4" t="s">
        <v>3</v>
      </c>
      <c r="B4" s="2">
        <v>447</v>
      </c>
      <c r="C4" s="2">
        <v>541</v>
      </c>
      <c r="D4" s="2">
        <f>'[1]Total G Degree by discipline'!J4+'[1]Total G Degree by discipline'!K4</f>
        <v>741</v>
      </c>
      <c r="E4" s="2">
        <f>'[2]Total G Degree by discipline'!$J4+'[2]Total G Degree by discipline'!$K4</f>
        <v>818</v>
      </c>
      <c r="F4" s="2">
        <v>902</v>
      </c>
    </row>
    <row r="5" spans="1:6" x14ac:dyDescent="0.25">
      <c r="A5" t="s">
        <v>4</v>
      </c>
      <c r="B5" s="2">
        <v>73</v>
      </c>
      <c r="C5" s="2">
        <v>709</v>
      </c>
      <c r="D5" s="2">
        <f>'[1]Total G Degree by discipline'!J5+'[1]Total G Degree by discipline'!K5</f>
        <v>250</v>
      </c>
      <c r="E5" s="2">
        <f>'[2]Total G Degree by discipline'!$J5+'[2]Total G Degree by discipline'!$K5</f>
        <v>321</v>
      </c>
      <c r="F5" s="2">
        <v>432</v>
      </c>
    </row>
    <row r="6" spans="1:6" x14ac:dyDescent="0.25">
      <c r="A6" t="s">
        <v>5</v>
      </c>
      <c r="B6" s="2">
        <v>1312</v>
      </c>
      <c r="C6" s="2">
        <v>1184</v>
      </c>
      <c r="D6" s="2">
        <f>'[1]Total G Degree by discipline'!J6+'[1]Total G Degree by discipline'!K6</f>
        <v>1475</v>
      </c>
      <c r="E6" s="2">
        <f>'[2]Total G Degree by discipline'!$J6+'[2]Total G Degree by discipline'!$K6</f>
        <v>1352</v>
      </c>
      <c r="F6" s="2">
        <v>1627</v>
      </c>
    </row>
    <row r="7" spans="1:6" x14ac:dyDescent="0.25">
      <c r="A7" t="s">
        <v>6</v>
      </c>
      <c r="B7" s="2">
        <v>24</v>
      </c>
      <c r="C7" s="2">
        <v>19</v>
      </c>
      <c r="D7" s="2">
        <f>'[1]Total G Degree by discipline'!J7+'[1]Total G Degree by discipline'!K7</f>
        <v>3</v>
      </c>
      <c r="E7" s="2">
        <f>'[2]Total G Degree by discipline'!$J7+'[2]Total G Degree by discipline'!$K7</f>
        <v>8</v>
      </c>
      <c r="F7" s="2">
        <v>6</v>
      </c>
    </row>
    <row r="8" spans="1:6" x14ac:dyDescent="0.25">
      <c r="A8" t="s">
        <v>7</v>
      </c>
      <c r="B8" s="2">
        <v>75</v>
      </c>
      <c r="C8" s="2">
        <v>72</v>
      </c>
      <c r="D8" s="2">
        <f>'[1]Total G Degree by discipline'!J8+'[1]Total G Degree by discipline'!K8</f>
        <v>204</v>
      </c>
      <c r="E8" s="2">
        <f>'[2]Total G Degree by discipline'!$J8+'[2]Total G Degree by discipline'!$K8</f>
        <v>158</v>
      </c>
      <c r="F8" s="2">
        <v>312</v>
      </c>
    </row>
    <row r="9" spans="1:6" x14ac:dyDescent="0.25">
      <c r="A9" t="s">
        <v>8</v>
      </c>
      <c r="B9" s="2">
        <v>5</v>
      </c>
      <c r="C9" s="2">
        <v>22</v>
      </c>
      <c r="D9" s="2">
        <f>'[1]Total G Degree by discipline'!J9+'[1]Total G Degree by discipline'!K9</f>
        <v>12</v>
      </c>
      <c r="E9" s="2">
        <f>'[2]Total G Degree by discipline'!$J9+'[2]Total G Degree by discipline'!$K9</f>
        <v>16</v>
      </c>
      <c r="F9" s="2">
        <v>23</v>
      </c>
    </row>
    <row r="10" spans="1:6" x14ac:dyDescent="0.25">
      <c r="A10" t="s">
        <v>9</v>
      </c>
      <c r="B10" s="2">
        <v>160</v>
      </c>
      <c r="C10" s="2">
        <v>368</v>
      </c>
      <c r="D10" s="2">
        <f>'[1]Total G Degree by discipline'!J10+'[1]Total G Degree by discipline'!K10</f>
        <v>439</v>
      </c>
      <c r="E10" s="2">
        <f>'[2]Total G Degree by discipline'!$J10+'[2]Total G Degree by discipline'!$K10</f>
        <v>323</v>
      </c>
      <c r="F10" s="2">
        <v>490</v>
      </c>
    </row>
    <row r="11" spans="1:6" x14ac:dyDescent="0.25">
      <c r="A11" t="s">
        <v>10</v>
      </c>
      <c r="B11" s="2">
        <v>46</v>
      </c>
      <c r="C11" s="2">
        <v>107</v>
      </c>
      <c r="D11" s="2">
        <f>'[1]Total G Degree by discipline'!J11+'[1]Total G Degree by discipline'!K11</f>
        <v>53</v>
      </c>
      <c r="E11" s="2">
        <f>'[2]Total G Degree by discipline'!$J11+'[2]Total G Degree by discipline'!$K11</f>
        <v>63</v>
      </c>
      <c r="F11" s="2">
        <v>56</v>
      </c>
    </row>
    <row r="12" spans="1:6" x14ac:dyDescent="0.25">
      <c r="A12" t="s">
        <v>11</v>
      </c>
      <c r="B12" s="2">
        <v>776</v>
      </c>
      <c r="C12" s="2">
        <v>1119</v>
      </c>
      <c r="D12" s="2">
        <f>'[1]Total G Degree by discipline'!J12+'[1]Total G Degree by discipline'!K12</f>
        <v>1320</v>
      </c>
      <c r="E12" s="2">
        <f>'[2]Total G Degree by discipline'!$J12+'[2]Total G Degree by discipline'!$K12</f>
        <v>1264</v>
      </c>
      <c r="F12" s="2">
        <v>1238</v>
      </c>
    </row>
    <row r="13" spans="1:6" x14ac:dyDescent="0.25">
      <c r="A13" t="s">
        <v>12</v>
      </c>
      <c r="B13" s="2">
        <v>36</v>
      </c>
      <c r="C13" s="2">
        <v>57</v>
      </c>
      <c r="D13" s="2">
        <f>'[1]Total G Degree by discipline'!J13+'[1]Total G Degree by discipline'!K13</f>
        <v>37</v>
      </c>
      <c r="E13" s="2">
        <f>'[2]Total G Degree by discipline'!$J13+'[2]Total G Degree by discipline'!$K13</f>
        <v>54</v>
      </c>
      <c r="F13" s="2">
        <v>48</v>
      </c>
    </row>
    <row r="14" spans="1:6" x14ac:dyDescent="0.25">
      <c r="A14" t="s">
        <v>13</v>
      </c>
      <c r="B14" s="2">
        <v>106</v>
      </c>
      <c r="C14" s="2">
        <v>136</v>
      </c>
      <c r="D14" s="2">
        <f>'[1]Total G Degree by discipline'!J14+'[1]Total G Degree by discipline'!K14</f>
        <v>294</v>
      </c>
      <c r="E14" s="2">
        <f>'[2]Total G Degree by discipline'!$J14+'[2]Total G Degree by discipline'!$K14</f>
        <v>475</v>
      </c>
      <c r="F14" s="2">
        <v>413</v>
      </c>
    </row>
    <row r="15" spans="1:6" x14ac:dyDescent="0.25">
      <c r="A15" t="s">
        <v>14</v>
      </c>
      <c r="B15" s="2">
        <v>643</v>
      </c>
      <c r="C15" s="2">
        <v>244</v>
      </c>
      <c r="D15" s="2">
        <f>'[1]Total G Degree by discipline'!J15+'[1]Total G Degree by discipline'!K15</f>
        <v>758</v>
      </c>
      <c r="E15" s="2">
        <f>'[2]Total G Degree by discipline'!$J15+'[2]Total G Degree by discipline'!$K15</f>
        <v>1253</v>
      </c>
      <c r="F15" s="2">
        <v>1120</v>
      </c>
    </row>
    <row r="16" spans="1:6" x14ac:dyDescent="0.25">
      <c r="A16" t="s">
        <v>15</v>
      </c>
      <c r="B16" s="2">
        <v>4059</v>
      </c>
      <c r="C16" s="2">
        <f>SUM(C2:C15)</f>
        <v>5049</v>
      </c>
      <c r="D16" s="2">
        <f>'[1]Total G Degree by discipline'!$J$19+'[1]Total G Degree by discipline'!$K$19</f>
        <v>6016</v>
      </c>
      <c r="E16" s="2">
        <f>'[2]Total G Degree by discipline'!$J$19+'[2]Total G Degree by discipline'!$K$19</f>
        <v>6458</v>
      </c>
      <c r="F16" s="2">
        <v>7079</v>
      </c>
    </row>
    <row r="17" spans="1:4" x14ac:dyDescent="0.25">
      <c r="A17" t="s">
        <v>20</v>
      </c>
      <c r="B17" s="1"/>
      <c r="C17" s="1"/>
      <c r="D17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8"/>
  <sheetViews>
    <sheetView tabSelected="1" workbookViewId="0">
      <selection activeCell="I23" sqref="I23"/>
    </sheetView>
  </sheetViews>
  <sheetFormatPr defaultRowHeight="15" x14ac:dyDescent="0.25"/>
  <cols>
    <col min="1" max="1" width="71.5703125" bestFit="1" customWidth="1"/>
  </cols>
  <sheetData>
    <row r="1" spans="1:6" x14ac:dyDescent="0.25">
      <c r="A1" t="s">
        <v>0</v>
      </c>
      <c r="B1">
        <v>2017</v>
      </c>
      <c r="C1">
        <v>2018</v>
      </c>
      <c r="D1">
        <v>2019</v>
      </c>
      <c r="E1">
        <v>2020</v>
      </c>
      <c r="F1">
        <v>2022</v>
      </c>
    </row>
    <row r="2" spans="1:6" x14ac:dyDescent="0.25">
      <c r="A2" t="s">
        <v>1</v>
      </c>
      <c r="B2" s="1">
        <v>35</v>
      </c>
      <c r="C2" s="1">
        <v>56</v>
      </c>
      <c r="D2" s="1">
        <f>'[1]Total G Degree by discipline'!L2</f>
        <v>30</v>
      </c>
      <c r="E2" s="1">
        <f>'[2]Total G Degree by discipline'!$L2</f>
        <v>34</v>
      </c>
      <c r="F2" s="2">
        <v>37</v>
      </c>
    </row>
    <row r="3" spans="1:6" x14ac:dyDescent="0.25">
      <c r="A3" t="s">
        <v>2</v>
      </c>
      <c r="B3" s="1">
        <v>103</v>
      </c>
      <c r="C3" s="1">
        <v>129</v>
      </c>
      <c r="D3" s="1">
        <f>'[1]Total G Degree by discipline'!L3</f>
        <v>125</v>
      </c>
      <c r="E3" s="1">
        <f>'[2]Total G Degree by discipline'!$L3</f>
        <v>90</v>
      </c>
      <c r="F3" s="2">
        <v>93</v>
      </c>
    </row>
    <row r="4" spans="1:6" x14ac:dyDescent="0.25">
      <c r="A4" t="s">
        <v>3</v>
      </c>
      <c r="B4" s="1">
        <v>96</v>
      </c>
      <c r="C4" s="1">
        <v>98</v>
      </c>
      <c r="D4" s="1">
        <f>'[1]Total G Degree by discipline'!L4</f>
        <v>123</v>
      </c>
      <c r="E4" s="1">
        <f>'[2]Total G Degree by discipline'!$L4</f>
        <v>108</v>
      </c>
      <c r="F4" s="2">
        <v>160</v>
      </c>
    </row>
    <row r="5" spans="1:6" x14ac:dyDescent="0.25">
      <c r="A5" t="s">
        <v>4</v>
      </c>
      <c r="B5" s="1">
        <v>20</v>
      </c>
      <c r="C5" s="1">
        <v>128</v>
      </c>
      <c r="D5" s="1">
        <f>'[1]Total G Degree by discipline'!L5</f>
        <v>19</v>
      </c>
      <c r="E5" s="1">
        <f>'[2]Total G Degree by discipline'!$L5</f>
        <v>20</v>
      </c>
      <c r="F5" s="2">
        <v>19</v>
      </c>
    </row>
    <row r="6" spans="1:6" x14ac:dyDescent="0.25">
      <c r="A6" t="s">
        <v>5</v>
      </c>
      <c r="B6" s="1">
        <v>252</v>
      </c>
      <c r="C6" s="1">
        <v>243</v>
      </c>
      <c r="D6" s="1">
        <f>'[1]Total G Degree by discipline'!L6</f>
        <v>222</v>
      </c>
      <c r="E6" s="1">
        <f>'[2]Total G Degree by discipline'!$L6</f>
        <v>219</v>
      </c>
      <c r="F6" s="2">
        <v>225</v>
      </c>
    </row>
    <row r="7" spans="1:6" x14ac:dyDescent="0.25">
      <c r="A7" t="s">
        <v>6</v>
      </c>
      <c r="B7" s="1">
        <v>13</v>
      </c>
      <c r="C7" s="1">
        <v>14</v>
      </c>
      <c r="D7" s="1">
        <f>'[1]Total G Degree by discipline'!L7</f>
        <v>8</v>
      </c>
      <c r="E7" s="1">
        <f>'[2]Total G Degree by discipline'!$L7</f>
        <v>4</v>
      </c>
      <c r="F7" s="2">
        <v>4</v>
      </c>
    </row>
    <row r="8" spans="1:6" x14ac:dyDescent="0.25">
      <c r="A8" t="s">
        <v>7</v>
      </c>
      <c r="B8" s="1">
        <v>14</v>
      </c>
      <c r="C8" s="1">
        <v>5</v>
      </c>
      <c r="D8" s="1">
        <f>'[1]Total G Degree by discipline'!L8</f>
        <v>9</v>
      </c>
      <c r="E8" s="1">
        <f>'[2]Total G Degree by discipline'!$L8</f>
        <v>13</v>
      </c>
      <c r="F8" s="2">
        <v>14</v>
      </c>
    </row>
    <row r="9" spans="1:6" x14ac:dyDescent="0.25">
      <c r="A9" t="s">
        <v>8</v>
      </c>
      <c r="B9" s="1">
        <v>0</v>
      </c>
      <c r="C9" s="1">
        <v>3</v>
      </c>
      <c r="D9" s="1">
        <f>'[1]Total G Degree by discipline'!L9</f>
        <v>0</v>
      </c>
      <c r="E9" s="1">
        <f>'[2]Total G Degree by discipline'!$L9</f>
        <v>1</v>
      </c>
      <c r="F9" s="2">
        <v>5</v>
      </c>
    </row>
    <row r="10" spans="1:6" x14ac:dyDescent="0.25">
      <c r="A10" t="s">
        <v>9</v>
      </c>
      <c r="B10" s="1">
        <v>17</v>
      </c>
      <c r="C10" s="1">
        <v>38</v>
      </c>
      <c r="D10" s="1">
        <f>'[1]Total G Degree by discipline'!L10</f>
        <v>10</v>
      </c>
      <c r="E10" s="1">
        <f>'[2]Total G Degree by discipline'!$L10</f>
        <v>13</v>
      </c>
      <c r="F10" s="2">
        <v>10</v>
      </c>
    </row>
    <row r="11" spans="1:6" x14ac:dyDescent="0.25">
      <c r="A11" t="s">
        <v>10</v>
      </c>
      <c r="B11" s="1">
        <v>43</v>
      </c>
      <c r="C11" s="1">
        <v>56</v>
      </c>
      <c r="D11" s="1">
        <f>'[1]Total G Degree by discipline'!L11</f>
        <v>23</v>
      </c>
      <c r="E11" s="1">
        <f>'[2]Total G Degree by discipline'!$L11</f>
        <v>29</v>
      </c>
      <c r="F11" s="2">
        <v>38</v>
      </c>
    </row>
    <row r="12" spans="1:6" x14ac:dyDescent="0.25">
      <c r="A12" t="s">
        <v>11</v>
      </c>
      <c r="B12" s="1">
        <v>192</v>
      </c>
      <c r="C12" s="1">
        <v>158</v>
      </c>
      <c r="D12" s="1">
        <f>'[1]Total G Degree by discipline'!L12</f>
        <v>184</v>
      </c>
      <c r="E12" s="1">
        <f>'[2]Total G Degree by discipline'!$L12</f>
        <v>177</v>
      </c>
      <c r="F12" s="2">
        <v>193</v>
      </c>
    </row>
    <row r="13" spans="1:6" x14ac:dyDescent="0.25">
      <c r="A13" t="s">
        <v>12</v>
      </c>
      <c r="B13" s="1">
        <v>6</v>
      </c>
      <c r="C13" s="1">
        <v>30</v>
      </c>
      <c r="D13" s="1">
        <f>'[1]Total G Degree by discipline'!L13</f>
        <v>16</v>
      </c>
      <c r="E13" s="1">
        <f>'[2]Total G Degree by discipline'!$L13</f>
        <v>21</v>
      </c>
      <c r="F13" s="2">
        <v>24</v>
      </c>
    </row>
    <row r="14" spans="1:6" x14ac:dyDescent="0.25">
      <c r="A14" t="s">
        <v>13</v>
      </c>
      <c r="B14" s="1">
        <v>2</v>
      </c>
      <c r="C14" s="1">
        <v>4</v>
      </c>
      <c r="D14" s="1">
        <f>'[1]Total G Degree by discipline'!L14</f>
        <v>6</v>
      </c>
      <c r="E14" s="1">
        <f>'[2]Total G Degree by discipline'!$L14</f>
        <v>10</v>
      </c>
      <c r="F14" s="2">
        <v>23</v>
      </c>
    </row>
    <row r="15" spans="1:6" x14ac:dyDescent="0.25">
      <c r="A15" t="s">
        <v>14</v>
      </c>
      <c r="B15" s="1">
        <v>68</v>
      </c>
      <c r="C15" s="1">
        <v>50</v>
      </c>
      <c r="D15" s="1">
        <f>'[1]Total G Degree by discipline'!L15</f>
        <v>143</v>
      </c>
      <c r="E15" s="1">
        <f>'[2]Total G Degree by discipline'!$L15</f>
        <v>133</v>
      </c>
      <c r="F15" s="2">
        <v>159</v>
      </c>
    </row>
    <row r="16" spans="1:6" x14ac:dyDescent="0.25">
      <c r="A16" t="s">
        <v>15</v>
      </c>
      <c r="B16" s="1">
        <v>861</v>
      </c>
      <c r="C16" s="2">
        <f>SUM(C2:C15)</f>
        <v>1012</v>
      </c>
      <c r="D16" s="1">
        <f>'[1]Total G Degree by discipline'!$L$19</f>
        <v>918</v>
      </c>
      <c r="E16" s="1">
        <f>'[2]Total G Degree by discipline'!$L$19</f>
        <v>872</v>
      </c>
      <c r="F16" s="2">
        <v>1004</v>
      </c>
    </row>
    <row r="17" spans="1:4" x14ac:dyDescent="0.25">
      <c r="A17" t="s">
        <v>21</v>
      </c>
    </row>
    <row r="18" spans="1:4" x14ac:dyDescent="0.25">
      <c r="D18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c7689d2d0d44b4e9f97381cc5883e30 xmlns="cb25f3da-5814-4c1f-99f2-d637de11ca7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Information</TermName>
          <TermId xmlns="http://schemas.microsoft.com/office/infopath/2007/PartnerControls">335406be-2b4e-4b05-853f-3dd6013983e0</TermId>
        </TermInfo>
      </Terms>
    </bc7689d2d0d44b4e9f97381cc5883e30>
    <TaxCatchAll xmlns="cb25f3da-5814-4c1f-99f2-d637de11ca73">
      <Value>5</Value>
    </TaxCatchAll>
    <Categories0 xmlns="2dd3b932-8b30-42c8-9dfc-f00df7d42eda">22</Categories0>
    <Reporting_x0020_Year xmlns="2dd3b932-8b30-42c8-9dfc-f00df7d42eda">2020</Reporting_x0020_Year>
    <Status xmlns="2dd3b932-8b30-42c8-9dfc-f00df7d42eda">Draft</Status>
    <_DCDateCreated xmlns="http://schemas.microsoft.com/sharepoint/v3/fields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CB2C90A93F69458F177D1470798D8D" ma:contentTypeVersion="170" ma:contentTypeDescription="Create a new document." ma:contentTypeScope="" ma:versionID="d7b25bdb35216f2ca56aa39b29577b7f">
  <xsd:schema xmlns:xsd="http://www.w3.org/2001/XMLSchema" xmlns:xs="http://www.w3.org/2001/XMLSchema" xmlns:p="http://schemas.microsoft.com/office/2006/metadata/properties" xmlns:ns2="cb25f3da-5814-4c1f-99f2-d637de11ca73" xmlns:ns3="http://schemas.microsoft.com/sharepoint/v3/fields" xmlns:ns4="2dd3b932-8b30-42c8-9dfc-f00df7d42eda" targetNamespace="http://schemas.microsoft.com/office/2006/metadata/properties" ma:root="true" ma:fieldsID="2996048809e9b38764878ecd913de75a" ns2:_="" ns3:_="" ns4:_="">
    <xsd:import namespace="cb25f3da-5814-4c1f-99f2-d637de11ca73"/>
    <xsd:import namespace="http://schemas.microsoft.com/sharepoint/v3/fields"/>
    <xsd:import namespace="2dd3b932-8b30-42c8-9dfc-f00df7d42eda"/>
    <xsd:element name="properties">
      <xsd:complexType>
        <xsd:sequence>
          <xsd:element name="documentManagement">
            <xsd:complexType>
              <xsd:all>
                <xsd:element ref="ns3:_DCDateCreated" minOccurs="0"/>
                <xsd:element ref="ns2:bc7689d2d0d44b4e9f97381cc5883e30" minOccurs="0"/>
                <xsd:element ref="ns2:TaxCatchAll" minOccurs="0"/>
                <xsd:element ref="ns4:Categories0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2:SharedWithUsers" minOccurs="0"/>
                <xsd:element ref="ns2:SharedWithDetails" minOccurs="0"/>
                <xsd:element ref="ns4:Reporting_x0020_Year"/>
                <xsd:element ref="ns4:Status" minOccurs="0"/>
                <xsd:element ref="ns4:MediaServiceAutoKeyPoints" minOccurs="0"/>
                <xsd:element ref="ns4:MediaServiceKeyPoints" minOccurs="0"/>
                <xsd:element ref="ns4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25f3da-5814-4c1f-99f2-d637de11ca73" elementFormDefault="qualified">
    <xsd:import namespace="http://schemas.microsoft.com/office/2006/documentManagement/types"/>
    <xsd:import namespace="http://schemas.microsoft.com/office/infopath/2007/PartnerControls"/>
    <xsd:element name="bc7689d2d0d44b4e9f97381cc5883e30" ma:index="6" ma:taxonomy="true" ma:internalName="bc7689d2d0d44b4e9f97381cc5883e30" ma:taxonomyFieldName="Document_x0020_Type" ma:displayName="Document Type" ma:readOnly="false" ma:fieldId="{bc7689d2-d0d4-4b4e-9f97-381cc5883e30}" ma:taxonomyMulti="true" ma:sspId="65dceeaf-3781-424a-bbe4-3913337707d3" ma:termSetId="f10db319-1447-498f-81f1-db260ca6ce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7" nillable="true" ma:displayName="Taxonomy Catch All Column" ma:hidden="true" ma:list="{d84eb2e6-1f68-446e-90dd-cbccfe80c32c}" ma:internalName="TaxCatchAll" ma:showField="CatchAllData" ma:web="cb25f3da-5814-4c1f-99f2-d637de11ca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3" nillable="true" ma:displayName="Date Created" ma:description="The date on which this resource was created" ma:format="DateOnly" ma:internalName="_DCDateCreated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3b932-8b30-42c8-9dfc-f00df7d42eda" elementFormDefault="qualified">
    <xsd:import namespace="http://schemas.microsoft.com/office/2006/documentManagement/types"/>
    <xsd:import namespace="http://schemas.microsoft.com/office/infopath/2007/PartnerControls"/>
    <xsd:element name="Categories0" ma:index="10" nillable="true" ma:displayName="Categories" ma:list="{ddca7033-dca3-4299-812d-3bc19566e636}" ma:internalName="Categories0" ma:readOnly="false" ma:showField="Title">
      <xsd:simpleType>
        <xsd:restriction base="dms:Lookup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Reporting_x0020_Year" ma:index="20" ma:displayName="Reporting Year" ma:default="Unfiled" ma:format="Dropdown" ma:internalName="Reporting_x0020_Year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Unfiled"/>
          <xsd:enumeration value="2022"/>
          <xsd:enumeration value="2023"/>
        </xsd:restriction>
      </xsd:simpleType>
    </xsd:element>
    <xsd:element name="Status" ma:index="21" nillable="true" ma:displayName="Status" ma:format="Dropdown" ma:internalName="Status">
      <xsd:simpleType>
        <xsd:restriction base="dms:Choice">
          <xsd:enumeration value="Final"/>
          <xsd:enumeration value="Draft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/>
</file>

<file path=customXml/itemProps1.xml><?xml version="1.0" encoding="utf-8"?>
<ds:datastoreItem xmlns:ds="http://schemas.openxmlformats.org/officeDocument/2006/customXml" ds:itemID="{D228745B-A97C-4C20-AB08-BB9C7A85CE29}">
  <ds:schemaRefs>
    <ds:schemaRef ds:uri="http://schemas.microsoft.com/sharepoint/v3/fields"/>
    <ds:schemaRef ds:uri="cb25f3da-5814-4c1f-99f2-d637de11ca73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2006/metadata/properties"/>
    <ds:schemaRef ds:uri="http://schemas.microsoft.com/office/infopath/2007/PartnerControls"/>
    <ds:schemaRef ds:uri="2dd3b932-8b30-42c8-9dfc-f00df7d42eda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EF0CE1D-8F0B-4A0B-8099-F2EE9F428A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25f3da-5814-4c1f-99f2-d637de11ca73"/>
    <ds:schemaRef ds:uri="http://schemas.microsoft.com/sharepoint/v3/fields"/>
    <ds:schemaRef ds:uri="2dd3b932-8b30-42c8-9dfc-f00df7d42e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1C1C91A-6D29-479B-8CF8-FFEE9C4584E5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0188295C-D6E5-4BF1-A18D-CE2F899ED43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Table_GD.1.1</vt:lpstr>
      <vt:lpstr>Table_GD.1.2</vt:lpstr>
      <vt:lpstr>Table_GD.1.3</vt:lpstr>
      <vt:lpstr>Table_GD.1.4</vt:lpstr>
      <vt:lpstr>Table_GD.1.5</vt:lpstr>
      <vt:lpstr>Table_GD.1.6</vt:lpstr>
      <vt:lpstr>Table_GD.1.1</vt:lpstr>
      <vt:lpstr>Table_GD.1.2</vt:lpstr>
      <vt:lpstr>Table_GD.1.3</vt:lpstr>
      <vt:lpstr>Table_GD.1.4</vt:lpstr>
      <vt:lpstr>Table_GD.1.5</vt:lpstr>
      <vt:lpstr>Table_GD.1.6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Beryl Strawczynski</dc:creator>
  <cp:keywords/>
  <dc:description/>
  <cp:lastModifiedBy>Adam Rodrigues</cp:lastModifiedBy>
  <cp:revision/>
  <dcterms:created xsi:type="dcterms:W3CDTF">2018-08-21T14:06:57Z</dcterms:created>
  <dcterms:modified xsi:type="dcterms:W3CDTF">2024-02-23T18:52:18Z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0x010100B5CB2C90A93F69458F177D1470798D8D</vt:lpwstr>
  </property>
  <property fmtid="{D5CDD505-2E9C-101B-9397-08002B2CF9AE}" pid="3" name="Reporting Year">
    <vt:lpwstr>2019</vt:lpwstr>
  </property>
  <property fmtid="{D5CDD505-2E9C-101B-9397-08002B2CF9AE}" pid="4" name="bc7689d2d0d44b4e9f97381cc5883e30">
    <vt:lpwstr>Information|335406be-2b4e-4b05-853f-3dd6013983e0;Research|f4a2b1bf-d34f-45ae-9597-315e8ee96dd7</vt:lpwstr>
  </property>
  <property fmtid="{D5CDD505-2E9C-101B-9397-08002B2CF9AE}" pid="5" name="Document Type">
    <vt:lpwstr>5;#Information|335406be-2b4e-4b05-853f-3dd6013983e0</vt:lpwstr>
  </property>
  <property fmtid="{D5CDD505-2E9C-101B-9397-08002B2CF9AE}" pid="6" name="Categories0">
    <vt:lpwstr>22</vt:lpwstr>
  </property>
  <property fmtid="{D5CDD505-2E9C-101B-9397-08002B2CF9AE}" pid="7" name="TaxCatchAll">
    <vt:lpwstr>5;#Information|335406be-2b4e-4b05-853f-3dd6013983e0;#57;#Research|f4a2b1bf-d34f-45ae-9597-315e8ee96dd7</vt:lpwstr>
  </property>
</Properties>
</file>