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4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ngineerscanada.sharepoint.com/sp/OAM/CAP/Engineers For Tomorrow/French Files/"/>
    </mc:Choice>
  </mc:AlternateContent>
  <xr:revisionPtr revIDLastSave="47" documentId="13_ncr:1_{6B4BAFE1-2BE6-4424-8A41-163489A5924A}" xr6:coauthVersionLast="47" xr6:coauthVersionMax="47" xr10:uidLastSave="{61FCEB18-7E47-40A7-A471-60C2A74AA9C2}"/>
  <bookViews>
    <workbookView xWindow="-120" yWindow="-120" windowWidth="29040" windowHeight="15720" firstSheet="5" activeTab="5" xr2:uid="{00000000-000D-0000-FFFF-FFFF00000000}"/>
  </bookViews>
  <sheets>
    <sheet name="Table_GD.3.1" sheetId="1" r:id="rId1"/>
    <sheet name="Table_GD.3.2" sheetId="2" r:id="rId2"/>
    <sheet name="Table_GD.3.3" sheetId="3" r:id="rId3"/>
    <sheet name="Table_GD.3.4" sheetId="4" r:id="rId4"/>
    <sheet name="Table_GD.3.5" sheetId="5" r:id="rId5"/>
    <sheet name="Table_GD.3.6" sheetId="6" r:id="rId6"/>
  </sheets>
  <externalReferences>
    <externalReference r:id="rId7"/>
    <externalReference r:id="rId8"/>
  </externalReferences>
  <definedNames>
    <definedName name="Table_GD.3.1">'Table_GD.3.1'!$A$1:$C$48</definedName>
    <definedName name="Table_GD.3.2">'Table_GD.3.2'!$A$1:$C$48</definedName>
    <definedName name="Table_GD.3.3">'Table_GD.3.3'!$A$1:$C$48</definedName>
    <definedName name="Table_GD.3.4">'Table_GD.3.4'!$A$1:$C$48</definedName>
    <definedName name="Table_GD.3.5">'Table_GD.3.5'!$A$1:$O$48</definedName>
    <definedName name="Table_GD.3.6">'Table_GD.3.6'!$A$1:$P$48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7" i="4" l="1"/>
  <c r="F47" i="3"/>
  <c r="E47" i="4"/>
  <c r="E3" i="4"/>
  <c r="E4" i="4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2" i="4"/>
  <c r="E47" i="3"/>
  <c r="E3" i="3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2" i="3"/>
  <c r="E47" i="2"/>
  <c r="E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2" i="2"/>
  <c r="E47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2" i="1"/>
  <c r="D47" i="4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3" i="4"/>
  <c r="D2" i="4"/>
  <c r="D47" i="3"/>
  <c r="D3" i="3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2" i="3"/>
  <c r="D47" i="2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2" i="2"/>
  <c r="D47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2" i="1"/>
  <c r="C47" i="4" l="1"/>
  <c r="C47" i="3"/>
  <c r="C47" i="2"/>
  <c r="C47" i="1"/>
</calcChain>
</file>

<file path=xl/sharedStrings.xml><?xml version="1.0" encoding="utf-8"?>
<sst xmlns="http://schemas.openxmlformats.org/spreadsheetml/2006/main" count="312" uniqueCount="79">
  <si>
    <t>Établissement</t>
  </si>
  <si>
    <t>British Columbia Institute of Technology</t>
  </si>
  <si>
    <t xml:space="preserve">Carleton University </t>
  </si>
  <si>
    <t>Université Concordia</t>
  </si>
  <si>
    <t>Conestoga College</t>
  </si>
  <si>
    <t>Dalhousie University</t>
  </si>
  <si>
    <t>École de technologie supérieure</t>
  </si>
  <si>
    <t>École Polytechnique de Montréal</t>
  </si>
  <si>
    <t>Lakehead University</t>
  </si>
  <si>
    <t>Université Laurentienne</t>
  </si>
  <si>
    <t xml:space="preserve">Université McGill </t>
  </si>
  <si>
    <t>McMaster University</t>
  </si>
  <si>
    <t>Memorial University of Newfoundland</t>
  </si>
  <si>
    <t>Queen’s University</t>
  </si>
  <si>
    <t>Royal Military College of Canada</t>
  </si>
  <si>
    <t>Ryerson University</t>
  </si>
  <si>
    <t>Saint Mary's University</t>
  </si>
  <si>
    <t>Simon Fraser University</t>
  </si>
  <si>
    <t>Thompson Rivers University</t>
  </si>
  <si>
    <t>Université de Moncton</t>
  </si>
  <si>
    <t>Université de Sherbrooke</t>
  </si>
  <si>
    <t>Université du Québec à Chicoutim</t>
  </si>
  <si>
    <t>Université du Québec à Rimouski</t>
  </si>
  <si>
    <t>Université du Québec à Trois-Rivières</t>
  </si>
  <si>
    <t>Université du Québec en Abitibi-Témiscamingue</t>
  </si>
  <si>
    <t>Université du Québec en Outaouais</t>
  </si>
  <si>
    <t>Université Laval</t>
  </si>
  <si>
    <t>University of Alberta</t>
  </si>
  <si>
    <t>University of British Columbia</t>
  </si>
  <si>
    <t>University of British Columbia-Okanagan</t>
  </si>
  <si>
    <t>University of Calgary</t>
  </si>
  <si>
    <t>University of Guelph</t>
  </si>
  <si>
    <t>University of Manitoba</t>
  </si>
  <si>
    <t>Université du Nouveau-Brunswick</t>
  </si>
  <si>
    <t>University of Northern British Columbia</t>
  </si>
  <si>
    <t>University of Ontario Institute of Technology</t>
  </si>
  <si>
    <t>Univesrité d'Ottawa</t>
  </si>
  <si>
    <t>University of Prince Edward Island</t>
  </si>
  <si>
    <t>University of Regina</t>
  </si>
  <si>
    <t>University of Saskatchewan</t>
  </si>
  <si>
    <t>University of Toronto</t>
  </si>
  <si>
    <t>University of Victoria</t>
  </si>
  <si>
    <t>University of Waterloo</t>
  </si>
  <si>
    <t>University of Western Ontario</t>
  </si>
  <si>
    <t>University of Windsor</t>
  </si>
  <si>
    <t>York University</t>
  </si>
  <si>
    <t>TOTAL</t>
  </si>
  <si>
    <t>Nombre total de diplômes de doctorat décernés, par établissement : 2017 à 2022</t>
  </si>
  <si>
    <t>Concordia University</t>
  </si>
  <si>
    <t>Laurentian University</t>
  </si>
  <si>
    <t>McGill University</t>
  </si>
  <si>
    <t>University of New Brunswick</t>
  </si>
  <si>
    <t>University of Ottawa</t>
  </si>
  <si>
    <t>Nombre total de diplômes de maîtrise décernés à des ingénieurs s'identifiant comme des femmes, par établissement : 2017 à 2022</t>
  </si>
  <si>
    <t>Nombre total de diplômes de doctorat décernés à des ingénieurs s'identifiant comme des femmes, par établissement : 2017 à 2022</t>
  </si>
  <si>
    <t>Biosystèmes</t>
  </si>
  <si>
    <t>Chimique</t>
  </si>
  <si>
    <t>Civil</t>
  </si>
  <si>
    <t>Informatique</t>
  </si>
  <si>
    <t>Électrique</t>
  </si>
  <si>
    <t>Physique</t>
  </si>
  <si>
    <t>Environnement</t>
  </si>
  <si>
    <t>Géologique</t>
  </si>
  <si>
    <t>Industriel ou fabrication</t>
  </si>
  <si>
    <t>Matériaux ou métallurgie</t>
  </si>
  <si>
    <t>Mécanique</t>
  </si>
  <si>
    <t>Minier ou minéralurgique</t>
  </si>
  <si>
    <t>Logiciel</t>
  </si>
  <si>
    <t>Autres</t>
  </si>
  <si>
    <t>Total</t>
  </si>
  <si>
    <t>Nombre total de diplômes de maîtrise décernés, par établissement : 2017 à 2022</t>
  </si>
  <si>
    <t>Carleton University</t>
  </si>
  <si>
    <t xml:space="preserve">Université Concordia </t>
  </si>
  <si>
    <t>Queen's University</t>
  </si>
  <si>
    <t>Collège militaire royal du Canada</t>
  </si>
  <si>
    <t>Université du Québec à Chicoutimi</t>
  </si>
  <si>
    <t>University of British Columbia, Okanagan</t>
  </si>
  <si>
    <t>Université d'Ottawa</t>
  </si>
  <si>
    <t>Nombre total de femmes inscrites à temps partiel aux cycles supérieurs, par établissement et par discipline :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</si>
</sst>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\ ###"/>
  </numFmts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3" fontId="0" fillId="0" borderId="0" xfId="0" applyNumberFormat="1"/>
    <xf numFmtId="0" fontId="0" fillId="0" borderId="0" xfId="0" applyAlignment="1">
      <alignment horizontal="left"/>
    </xf>
    <xf numFmtId="164" fontId="0" fillId="0" borderId="0" xfId="0" applyNumberFormat="1"/>
  </cellXfs>
  <cellStyles count="1">
    <cellStyle name="Normal" xfId="0" builtinId="0"/>
  </cellStyles>
  <dxfs count="6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p/OAM/CAP/Degrees%20master%20file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p/OAM/CAP/Degrees%20Awarded%202021%20Master%20Fi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egrees Orignal (do not edit)"/>
      <sheetName val="NonCoop"/>
      <sheetName val="Coop"/>
      <sheetName val="Total UG Degree by HEI"/>
      <sheetName val="Total UG Degree by discipline"/>
      <sheetName val="Total UG Degree by Region"/>
      <sheetName val="Total UG Degree by School Size"/>
      <sheetName val="Total UG Degree by Province"/>
      <sheetName val="Total UG Degree by Disc&amp;Prov"/>
      <sheetName val="Total UG FEM Degree Disc&amp;Pro "/>
      <sheetName val="Total UG Degree by HEI&amp;Disc"/>
      <sheetName val="Total UG FEM Degree by HEI&amp;Disc"/>
      <sheetName val="Indigenous UG"/>
      <sheetName val="Course"/>
      <sheetName val="Research"/>
      <sheetName val="Doctoral"/>
      <sheetName val="Total G Degree by HEI"/>
      <sheetName val="Total G Degree by discipline"/>
      <sheetName val="Total G Degree by Region"/>
      <sheetName val="Total G Degree by School Size"/>
      <sheetName val="Total G Degree by Province"/>
      <sheetName val="Total G Fem Degree by Province "/>
      <sheetName val="Total G Inter Degree by Provi"/>
      <sheetName val="Total C+R G DA by Prov&amp;Disc"/>
      <sheetName val="Total Doc G DA by Prov&amp;Disc"/>
      <sheetName val="Total C+R DA by HEI&amp;Disc"/>
      <sheetName val="Total Doc DA by HEI&amp;Disc "/>
      <sheetName val="Indigenous G"/>
      <sheetName val="Constants"/>
      <sheetName val="Degrees master fi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2">
          <cell r="B2">
            <v>0</v>
          </cell>
          <cell r="C2">
            <v>0</v>
          </cell>
          <cell r="D2">
            <v>0</v>
          </cell>
          <cell r="F2">
            <v>0</v>
          </cell>
          <cell r="G2">
            <v>0</v>
          </cell>
          <cell r="H2">
            <v>0</v>
          </cell>
        </row>
        <row r="3">
          <cell r="B3">
            <v>214</v>
          </cell>
          <cell r="C3">
            <v>81</v>
          </cell>
          <cell r="D3">
            <v>35</v>
          </cell>
          <cell r="F3">
            <v>64</v>
          </cell>
          <cell r="G3">
            <v>23</v>
          </cell>
          <cell r="H3">
            <v>7</v>
          </cell>
        </row>
        <row r="4">
          <cell r="B4">
            <v>885</v>
          </cell>
          <cell r="C4">
            <v>131</v>
          </cell>
          <cell r="D4">
            <v>66</v>
          </cell>
          <cell r="F4">
            <v>225</v>
          </cell>
          <cell r="G4">
            <v>38</v>
          </cell>
          <cell r="H4">
            <v>14</v>
          </cell>
        </row>
        <row r="5">
          <cell r="B5">
            <v>0</v>
          </cell>
          <cell r="C5">
            <v>0</v>
          </cell>
          <cell r="D5">
            <v>0</v>
          </cell>
          <cell r="F5">
            <v>0</v>
          </cell>
          <cell r="G5">
            <v>0</v>
          </cell>
          <cell r="H5">
            <v>0</v>
          </cell>
        </row>
        <row r="6">
          <cell r="B6">
            <v>145</v>
          </cell>
          <cell r="C6">
            <v>51</v>
          </cell>
          <cell r="D6">
            <v>19</v>
          </cell>
          <cell r="F6">
            <v>31</v>
          </cell>
          <cell r="G6">
            <v>18</v>
          </cell>
          <cell r="H6">
            <v>4</v>
          </cell>
        </row>
        <row r="7">
          <cell r="B7">
            <v>315</v>
          </cell>
          <cell r="C7">
            <v>105</v>
          </cell>
          <cell r="D7">
            <v>67</v>
          </cell>
          <cell r="F7">
            <v>84</v>
          </cell>
          <cell r="G7">
            <v>20</v>
          </cell>
          <cell r="H7">
            <v>18</v>
          </cell>
        </row>
        <row r="8">
          <cell r="B8">
            <v>254</v>
          </cell>
          <cell r="C8">
            <v>202</v>
          </cell>
          <cell r="D8">
            <v>123</v>
          </cell>
          <cell r="F8">
            <v>67</v>
          </cell>
          <cell r="G8">
            <v>63</v>
          </cell>
          <cell r="H8">
            <v>34</v>
          </cell>
        </row>
        <row r="9">
          <cell r="B9">
            <v>81</v>
          </cell>
          <cell r="C9">
            <v>32</v>
          </cell>
          <cell r="D9">
            <v>1</v>
          </cell>
          <cell r="F9">
            <v>19</v>
          </cell>
          <cell r="G9">
            <v>10</v>
          </cell>
          <cell r="H9">
            <v>0</v>
          </cell>
        </row>
        <row r="10">
          <cell r="B10">
            <v>0</v>
          </cell>
          <cell r="C10">
            <v>4</v>
          </cell>
          <cell r="D10">
            <v>4</v>
          </cell>
          <cell r="F10">
            <v>0</v>
          </cell>
          <cell r="G10">
            <v>1</v>
          </cell>
          <cell r="H10">
            <v>2</v>
          </cell>
        </row>
        <row r="11">
          <cell r="B11">
            <v>84</v>
          </cell>
          <cell r="C11">
            <v>138</v>
          </cell>
          <cell r="D11">
            <v>110</v>
          </cell>
          <cell r="F11">
            <v>31</v>
          </cell>
          <cell r="G11">
            <v>37</v>
          </cell>
          <cell r="H11">
            <v>21</v>
          </cell>
        </row>
        <row r="12">
          <cell r="B12">
            <v>173</v>
          </cell>
          <cell r="C12">
            <v>141</v>
          </cell>
          <cell r="D12">
            <v>63</v>
          </cell>
          <cell r="F12">
            <v>51</v>
          </cell>
          <cell r="G12">
            <v>40</v>
          </cell>
          <cell r="H12">
            <v>17</v>
          </cell>
        </row>
        <row r="13">
          <cell r="B13">
            <v>72</v>
          </cell>
          <cell r="C13">
            <v>50</v>
          </cell>
          <cell r="D13">
            <v>35</v>
          </cell>
          <cell r="F13">
            <v>19</v>
          </cell>
          <cell r="G13">
            <v>15</v>
          </cell>
          <cell r="H13">
            <v>8</v>
          </cell>
        </row>
        <row r="14">
          <cell r="B14">
            <v>93</v>
          </cell>
          <cell r="C14">
            <v>81</v>
          </cell>
          <cell r="D14">
            <v>53</v>
          </cell>
          <cell r="F14">
            <v>34</v>
          </cell>
          <cell r="G14">
            <v>28</v>
          </cell>
          <cell r="H14">
            <v>11</v>
          </cell>
        </row>
        <row r="15">
          <cell r="B15">
            <v>2</v>
          </cell>
          <cell r="C15">
            <v>28</v>
          </cell>
          <cell r="D15">
            <v>17</v>
          </cell>
          <cell r="F15">
            <v>0</v>
          </cell>
          <cell r="G15">
            <v>14</v>
          </cell>
          <cell r="H15">
            <v>1</v>
          </cell>
        </row>
        <row r="16">
          <cell r="B16">
            <v>177</v>
          </cell>
          <cell r="C16">
            <v>73</v>
          </cell>
          <cell r="D16">
            <v>29</v>
          </cell>
          <cell r="F16">
            <v>48</v>
          </cell>
          <cell r="G16">
            <v>23</v>
          </cell>
          <cell r="H16">
            <v>9</v>
          </cell>
        </row>
        <row r="17">
          <cell r="B17">
            <v>0</v>
          </cell>
          <cell r="C17">
            <v>2</v>
          </cell>
          <cell r="D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B20">
            <v>0</v>
          </cell>
          <cell r="C20">
            <v>6</v>
          </cell>
          <cell r="D20">
            <v>0</v>
          </cell>
          <cell r="F20">
            <v>0</v>
          </cell>
          <cell r="G20">
            <v>1</v>
          </cell>
          <cell r="H20">
            <v>0</v>
          </cell>
        </row>
        <row r="21">
          <cell r="B21">
            <v>30</v>
          </cell>
          <cell r="C21">
            <v>70</v>
          </cell>
          <cell r="D21">
            <v>67</v>
          </cell>
          <cell r="F21">
            <v>4</v>
          </cell>
          <cell r="G21">
            <v>10</v>
          </cell>
          <cell r="H21">
            <v>12</v>
          </cell>
        </row>
        <row r="22">
          <cell r="B22">
            <v>129</v>
          </cell>
          <cell r="C22">
            <v>13</v>
          </cell>
          <cell r="D22">
            <v>15</v>
          </cell>
          <cell r="F22">
            <v>22</v>
          </cell>
          <cell r="G22">
            <v>4</v>
          </cell>
          <cell r="H22">
            <v>2</v>
          </cell>
        </row>
        <row r="23">
          <cell r="B23">
            <v>4</v>
          </cell>
          <cell r="C23">
            <v>8</v>
          </cell>
          <cell r="D23">
            <v>0</v>
          </cell>
          <cell r="F23">
            <v>0</v>
          </cell>
          <cell r="G23">
            <v>1</v>
          </cell>
          <cell r="H23">
            <v>0</v>
          </cell>
        </row>
        <row r="24">
          <cell r="B24">
            <v>1</v>
          </cell>
          <cell r="C24">
            <v>14</v>
          </cell>
          <cell r="D24">
            <v>10</v>
          </cell>
          <cell r="F24">
            <v>0</v>
          </cell>
          <cell r="G24">
            <v>2</v>
          </cell>
          <cell r="H24">
            <v>2</v>
          </cell>
        </row>
        <row r="25">
          <cell r="B25">
            <v>0</v>
          </cell>
          <cell r="C25">
            <v>28</v>
          </cell>
          <cell r="D25">
            <v>0</v>
          </cell>
          <cell r="F25">
            <v>0</v>
          </cell>
          <cell r="G25">
            <v>5</v>
          </cell>
          <cell r="H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</row>
        <row r="27">
          <cell r="B27">
            <v>7</v>
          </cell>
          <cell r="C27">
            <v>73</v>
          </cell>
          <cell r="D27">
            <v>43</v>
          </cell>
          <cell r="F27">
            <v>1</v>
          </cell>
          <cell r="G27">
            <v>22</v>
          </cell>
          <cell r="H27">
            <v>8</v>
          </cell>
        </row>
        <row r="28">
          <cell r="B28">
            <v>110</v>
          </cell>
          <cell r="C28">
            <v>177</v>
          </cell>
          <cell r="D28">
            <v>142</v>
          </cell>
          <cell r="F28">
            <v>28</v>
          </cell>
          <cell r="G28">
            <v>55</v>
          </cell>
          <cell r="H28">
            <v>38</v>
          </cell>
        </row>
        <row r="29">
          <cell r="B29">
            <v>238</v>
          </cell>
          <cell r="C29">
            <v>100</v>
          </cell>
          <cell r="D29">
            <v>68</v>
          </cell>
          <cell r="F29">
            <v>76</v>
          </cell>
          <cell r="G29">
            <v>30</v>
          </cell>
          <cell r="H29">
            <v>17</v>
          </cell>
        </row>
        <row r="30">
          <cell r="B30">
            <v>21</v>
          </cell>
          <cell r="C30">
            <v>44</v>
          </cell>
          <cell r="D30">
            <v>12</v>
          </cell>
          <cell r="F30">
            <v>3</v>
          </cell>
          <cell r="G30">
            <v>12</v>
          </cell>
          <cell r="H30">
            <v>2</v>
          </cell>
        </row>
        <row r="31">
          <cell r="B31">
            <v>153</v>
          </cell>
          <cell r="C31">
            <v>113</v>
          </cell>
          <cell r="D31">
            <v>85</v>
          </cell>
          <cell r="F31">
            <v>33</v>
          </cell>
          <cell r="G31">
            <v>41</v>
          </cell>
          <cell r="H31">
            <v>28</v>
          </cell>
        </row>
        <row r="32">
          <cell r="B32">
            <v>65</v>
          </cell>
          <cell r="C32">
            <v>63</v>
          </cell>
          <cell r="D32">
            <v>8</v>
          </cell>
          <cell r="F32">
            <v>16</v>
          </cell>
          <cell r="G32">
            <v>21</v>
          </cell>
          <cell r="H32">
            <v>3</v>
          </cell>
        </row>
        <row r="33">
          <cell r="B33">
            <v>3</v>
          </cell>
          <cell r="C33">
            <v>83</v>
          </cell>
          <cell r="D33">
            <v>42</v>
          </cell>
          <cell r="F33">
            <v>0</v>
          </cell>
          <cell r="G33">
            <v>20</v>
          </cell>
          <cell r="H33">
            <v>7</v>
          </cell>
        </row>
        <row r="34">
          <cell r="B34">
            <v>24</v>
          </cell>
          <cell r="C34">
            <v>38</v>
          </cell>
          <cell r="D34">
            <v>36</v>
          </cell>
          <cell r="F34">
            <v>5</v>
          </cell>
          <cell r="G34">
            <v>7</v>
          </cell>
          <cell r="H34">
            <v>1</v>
          </cell>
        </row>
        <row r="35">
          <cell r="B35">
            <v>5</v>
          </cell>
          <cell r="C35">
            <v>0</v>
          </cell>
          <cell r="D35">
            <v>0</v>
          </cell>
          <cell r="F35">
            <v>0</v>
          </cell>
          <cell r="G35">
            <v>0</v>
          </cell>
          <cell r="H35">
            <v>0</v>
          </cell>
        </row>
        <row r="36">
          <cell r="B36">
            <v>37</v>
          </cell>
          <cell r="C36">
            <v>38</v>
          </cell>
          <cell r="D36">
            <v>14</v>
          </cell>
          <cell r="F36">
            <v>11</v>
          </cell>
          <cell r="G36">
            <v>9</v>
          </cell>
          <cell r="H36">
            <v>2</v>
          </cell>
        </row>
        <row r="37">
          <cell r="B37">
            <v>359</v>
          </cell>
          <cell r="C37">
            <v>70</v>
          </cell>
          <cell r="D37">
            <v>38</v>
          </cell>
          <cell r="F37">
            <v>102</v>
          </cell>
          <cell r="G37">
            <v>20</v>
          </cell>
          <cell r="H37">
            <v>13</v>
          </cell>
        </row>
        <row r="38">
          <cell r="B38">
            <v>0</v>
          </cell>
          <cell r="C38">
            <v>2</v>
          </cell>
          <cell r="D38">
            <v>0</v>
          </cell>
          <cell r="F38">
            <v>0</v>
          </cell>
          <cell r="G38">
            <v>2</v>
          </cell>
          <cell r="H38">
            <v>0</v>
          </cell>
        </row>
        <row r="39">
          <cell r="B39">
            <v>48</v>
          </cell>
          <cell r="C39">
            <v>33</v>
          </cell>
          <cell r="D39">
            <v>12</v>
          </cell>
          <cell r="F39">
            <v>11</v>
          </cell>
          <cell r="G39">
            <v>12</v>
          </cell>
          <cell r="H39">
            <v>3</v>
          </cell>
        </row>
        <row r="40">
          <cell r="B40">
            <v>19</v>
          </cell>
          <cell r="C40">
            <v>53</v>
          </cell>
          <cell r="D40">
            <v>16</v>
          </cell>
          <cell r="F40">
            <v>1</v>
          </cell>
          <cell r="G40">
            <v>10</v>
          </cell>
          <cell r="H40">
            <v>5</v>
          </cell>
        </row>
        <row r="41">
          <cell r="B41">
            <v>491</v>
          </cell>
          <cell r="C41">
            <v>272</v>
          </cell>
          <cell r="D41">
            <v>164</v>
          </cell>
          <cell r="F41">
            <v>143</v>
          </cell>
          <cell r="G41">
            <v>80</v>
          </cell>
          <cell r="H41">
            <v>43</v>
          </cell>
        </row>
        <row r="42">
          <cell r="B42">
            <v>32</v>
          </cell>
          <cell r="C42">
            <v>53</v>
          </cell>
          <cell r="D42">
            <v>24</v>
          </cell>
          <cell r="F42">
            <v>15</v>
          </cell>
          <cell r="G42">
            <v>10</v>
          </cell>
          <cell r="H42">
            <v>2</v>
          </cell>
        </row>
        <row r="43">
          <cell r="B43">
            <v>363</v>
          </cell>
          <cell r="C43">
            <v>211</v>
          </cell>
          <cell r="D43">
            <v>169</v>
          </cell>
          <cell r="F43">
            <v>120</v>
          </cell>
          <cell r="G43">
            <v>62</v>
          </cell>
          <cell r="H43">
            <v>35</v>
          </cell>
        </row>
        <row r="44">
          <cell r="B44">
            <v>228</v>
          </cell>
          <cell r="C44">
            <v>90</v>
          </cell>
          <cell r="D44">
            <v>65</v>
          </cell>
          <cell r="F44">
            <v>64</v>
          </cell>
          <cell r="G44">
            <v>21</v>
          </cell>
          <cell r="H44">
            <v>19</v>
          </cell>
        </row>
        <row r="45">
          <cell r="B45">
            <v>1152</v>
          </cell>
          <cell r="C45">
            <v>65</v>
          </cell>
          <cell r="D45">
            <v>27</v>
          </cell>
          <cell r="F45">
            <v>146</v>
          </cell>
          <cell r="G45">
            <v>13</v>
          </cell>
          <cell r="H45">
            <v>6</v>
          </cell>
        </row>
        <row r="46">
          <cell r="B46">
            <v>0</v>
          </cell>
          <cell r="C46">
            <v>47</v>
          </cell>
          <cell r="D46">
            <v>6</v>
          </cell>
          <cell r="F46">
            <v>0</v>
          </cell>
          <cell r="G46">
            <v>16</v>
          </cell>
          <cell r="H46">
            <v>0</v>
          </cell>
        </row>
        <row r="48">
          <cell r="B48">
            <v>6014</v>
          </cell>
          <cell r="C48">
            <v>2883</v>
          </cell>
          <cell r="D48">
            <v>1685</v>
          </cell>
          <cell r="F48">
            <v>1474</v>
          </cell>
          <cell r="G48">
            <v>816</v>
          </cell>
          <cell r="H48">
            <v>394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2">
          <cell r="B2">
            <v>0</v>
          </cell>
        </row>
      </sheetData>
      <sheetData sheetId="26">
        <row r="2">
          <cell r="B2">
            <v>0</v>
          </cell>
        </row>
      </sheetData>
      <sheetData sheetId="27"/>
      <sheetData sheetId="28"/>
      <sheetData sheetId="2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ranching question "/>
      <sheetName val="NonCoop"/>
      <sheetName val="Coop"/>
      <sheetName val="Total UG Degree by HEI"/>
      <sheetName val="Total UG Degree by discipline"/>
      <sheetName val="Total UG Degree by Region"/>
      <sheetName val="Total UG Degree by School Size"/>
      <sheetName val="Total UG Degree by Province"/>
      <sheetName val="Total UG Degree by Disc&amp;Prov"/>
      <sheetName val="Total UG FEM Degree Disc&amp;Pro "/>
      <sheetName val="Total UG Degree by HEI&amp;Disc"/>
      <sheetName val="Total UG FEM Degree by HEI&amp;Disc"/>
      <sheetName val="Indigenous UG"/>
      <sheetName val="Course"/>
      <sheetName val="Research"/>
      <sheetName val="Doctoral"/>
      <sheetName val="Total G Degree by HEI"/>
      <sheetName val="Total G Degree by discipline"/>
      <sheetName val="Total G Degree by Region"/>
      <sheetName val="Total G Degree by School Size"/>
      <sheetName val="Total G Degree by Province"/>
      <sheetName val="Total G Fem Degree by Province "/>
      <sheetName val="Total G Inter Degree by Provi"/>
      <sheetName val="Total C+R G DA by Prov&amp;Disc"/>
      <sheetName val="Total Doc G DA by Prov&amp;Disc"/>
      <sheetName val="Total C+R DA by HEI&amp;Disc"/>
      <sheetName val="Total Doc DA by HEI&amp;Disc "/>
      <sheetName val="Indigenous G"/>
      <sheetName val="Constan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3">
          <cell r="B3">
            <v>8</v>
          </cell>
          <cell r="C3">
            <v>6</v>
          </cell>
          <cell r="D3">
            <v>0</v>
          </cell>
          <cell r="F3">
            <v>2</v>
          </cell>
          <cell r="G3">
            <v>1</v>
          </cell>
          <cell r="H3">
            <v>0</v>
          </cell>
        </row>
        <row r="4">
          <cell r="B4">
            <v>237</v>
          </cell>
          <cell r="C4">
            <v>76</v>
          </cell>
          <cell r="D4">
            <v>35</v>
          </cell>
          <cell r="F4">
            <v>67</v>
          </cell>
          <cell r="G4">
            <v>18</v>
          </cell>
          <cell r="H4">
            <v>11</v>
          </cell>
        </row>
        <row r="5">
          <cell r="B5">
            <v>1012</v>
          </cell>
          <cell r="C5">
            <v>146</v>
          </cell>
          <cell r="D5">
            <v>66</v>
          </cell>
          <cell r="F5">
            <v>302</v>
          </cell>
          <cell r="G5">
            <v>47</v>
          </cell>
          <cell r="H5">
            <v>15</v>
          </cell>
        </row>
        <row r="6">
          <cell r="B6">
            <v>0</v>
          </cell>
          <cell r="C6">
            <v>0</v>
          </cell>
          <cell r="D6">
            <v>0</v>
          </cell>
          <cell r="F6">
            <v>0</v>
          </cell>
          <cell r="G6">
            <v>0</v>
          </cell>
          <cell r="H6">
            <v>0</v>
          </cell>
        </row>
        <row r="7">
          <cell r="B7">
            <v>182</v>
          </cell>
          <cell r="C7">
            <v>53</v>
          </cell>
          <cell r="D7">
            <v>25</v>
          </cell>
          <cell r="F7">
            <v>49</v>
          </cell>
          <cell r="G7">
            <v>19</v>
          </cell>
          <cell r="H7">
            <v>6</v>
          </cell>
        </row>
        <row r="8">
          <cell r="B8">
            <v>330</v>
          </cell>
          <cell r="C8">
            <v>113</v>
          </cell>
          <cell r="D8">
            <v>78</v>
          </cell>
          <cell r="F8">
            <v>94</v>
          </cell>
          <cell r="G8">
            <v>26</v>
          </cell>
          <cell r="H8">
            <v>19</v>
          </cell>
        </row>
        <row r="9">
          <cell r="B9">
            <v>242</v>
          </cell>
          <cell r="C9">
            <v>214</v>
          </cell>
          <cell r="D9">
            <v>110</v>
          </cell>
          <cell r="F9">
            <v>67</v>
          </cell>
          <cell r="G9">
            <v>66</v>
          </cell>
          <cell r="H9">
            <v>24</v>
          </cell>
        </row>
        <row r="10">
          <cell r="B10">
            <v>101</v>
          </cell>
          <cell r="C10">
            <v>12</v>
          </cell>
          <cell r="D10">
            <v>5</v>
          </cell>
          <cell r="F10">
            <v>14</v>
          </cell>
          <cell r="G10">
            <v>0</v>
          </cell>
          <cell r="H10">
            <v>2</v>
          </cell>
        </row>
        <row r="11">
          <cell r="B11">
            <v>11</v>
          </cell>
          <cell r="C11">
            <v>9</v>
          </cell>
          <cell r="D11">
            <v>3</v>
          </cell>
          <cell r="F11">
            <v>1</v>
          </cell>
          <cell r="G11">
            <v>2</v>
          </cell>
          <cell r="H11">
            <v>1</v>
          </cell>
        </row>
        <row r="12">
          <cell r="B12">
            <v>94</v>
          </cell>
          <cell r="C12">
            <v>141</v>
          </cell>
          <cell r="D12">
            <v>107</v>
          </cell>
          <cell r="F12">
            <v>40</v>
          </cell>
          <cell r="G12">
            <v>48</v>
          </cell>
          <cell r="H12">
            <v>29</v>
          </cell>
        </row>
        <row r="13">
          <cell r="B13">
            <v>218</v>
          </cell>
          <cell r="C13">
            <v>101</v>
          </cell>
          <cell r="D13">
            <v>69</v>
          </cell>
          <cell r="F13">
            <v>46</v>
          </cell>
          <cell r="G13">
            <v>36</v>
          </cell>
          <cell r="H13">
            <v>19</v>
          </cell>
        </row>
        <row r="14">
          <cell r="B14">
            <v>164</v>
          </cell>
          <cell r="C14">
            <v>43</v>
          </cell>
          <cell r="D14">
            <v>39</v>
          </cell>
          <cell r="F14">
            <v>39</v>
          </cell>
          <cell r="G14">
            <v>3</v>
          </cell>
          <cell r="H14">
            <v>8</v>
          </cell>
        </row>
        <row r="15">
          <cell r="B15">
            <v>63</v>
          </cell>
          <cell r="C15">
            <v>89</v>
          </cell>
          <cell r="D15">
            <v>28</v>
          </cell>
          <cell r="F15">
            <v>17</v>
          </cell>
          <cell r="G15">
            <v>21</v>
          </cell>
          <cell r="H15">
            <v>7</v>
          </cell>
        </row>
        <row r="16">
          <cell r="B16">
            <v>3</v>
          </cell>
          <cell r="C16">
            <v>74</v>
          </cell>
          <cell r="D16">
            <v>19</v>
          </cell>
          <cell r="F16">
            <v>1</v>
          </cell>
          <cell r="G16">
            <v>8</v>
          </cell>
          <cell r="H16">
            <v>2</v>
          </cell>
        </row>
        <row r="17">
          <cell r="B17">
            <v>196</v>
          </cell>
          <cell r="C17">
            <v>60</v>
          </cell>
          <cell r="D17">
            <v>33</v>
          </cell>
          <cell r="F17">
            <v>60</v>
          </cell>
          <cell r="G17">
            <v>10</v>
          </cell>
          <cell r="H17">
            <v>7</v>
          </cell>
        </row>
        <row r="18">
          <cell r="B18">
            <v>0</v>
          </cell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B19">
            <v>37</v>
          </cell>
          <cell r="C19">
            <v>33</v>
          </cell>
          <cell r="D19">
            <v>19</v>
          </cell>
          <cell r="F19">
            <v>3</v>
          </cell>
          <cell r="G19">
            <v>11</v>
          </cell>
          <cell r="H19">
            <v>5</v>
          </cell>
        </row>
        <row r="20">
          <cell r="B20">
            <v>0</v>
          </cell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</row>
        <row r="21">
          <cell r="B21">
            <v>0</v>
          </cell>
          <cell r="C21">
            <v>3</v>
          </cell>
          <cell r="D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B22">
            <v>87</v>
          </cell>
          <cell r="C22">
            <v>49</v>
          </cell>
          <cell r="D22">
            <v>56</v>
          </cell>
          <cell r="F22">
            <v>12</v>
          </cell>
          <cell r="G22">
            <v>8</v>
          </cell>
          <cell r="H22">
            <v>10</v>
          </cell>
        </row>
        <row r="23">
          <cell r="B23">
            <v>96</v>
          </cell>
          <cell r="C23">
            <v>16</v>
          </cell>
          <cell r="D23">
            <v>12</v>
          </cell>
          <cell r="F23">
            <v>16</v>
          </cell>
          <cell r="G23">
            <v>4</v>
          </cell>
          <cell r="H23">
            <v>1</v>
          </cell>
        </row>
        <row r="24">
          <cell r="B24">
            <v>1</v>
          </cell>
          <cell r="C24">
            <v>15</v>
          </cell>
          <cell r="D24">
            <v>1</v>
          </cell>
          <cell r="F24">
            <v>0</v>
          </cell>
          <cell r="G24">
            <v>1</v>
          </cell>
          <cell r="H24">
            <v>0</v>
          </cell>
        </row>
        <row r="25">
          <cell r="B25">
            <v>2</v>
          </cell>
          <cell r="C25">
            <v>14</v>
          </cell>
          <cell r="D25">
            <v>9</v>
          </cell>
          <cell r="F25">
            <v>1</v>
          </cell>
          <cell r="G25">
            <v>4</v>
          </cell>
          <cell r="H25">
            <v>0</v>
          </cell>
        </row>
        <row r="26">
          <cell r="B26">
            <v>0</v>
          </cell>
          <cell r="C26">
            <v>16</v>
          </cell>
          <cell r="D26">
            <v>0</v>
          </cell>
          <cell r="F26">
            <v>0</v>
          </cell>
          <cell r="G26">
            <v>3</v>
          </cell>
          <cell r="H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</row>
        <row r="28">
          <cell r="B28">
            <v>1</v>
          </cell>
          <cell r="C28">
            <v>104</v>
          </cell>
          <cell r="D28">
            <v>54</v>
          </cell>
          <cell r="F28">
            <v>0</v>
          </cell>
          <cell r="G28">
            <v>24</v>
          </cell>
          <cell r="H28">
            <v>15</v>
          </cell>
        </row>
        <row r="29">
          <cell r="B29">
            <v>182</v>
          </cell>
          <cell r="C29">
            <v>190</v>
          </cell>
          <cell r="D29">
            <v>108</v>
          </cell>
          <cell r="F29">
            <v>48</v>
          </cell>
          <cell r="G29">
            <v>55</v>
          </cell>
          <cell r="H29">
            <v>22</v>
          </cell>
        </row>
        <row r="30">
          <cell r="B30">
            <v>234</v>
          </cell>
          <cell r="C30">
            <v>127</v>
          </cell>
          <cell r="D30">
            <v>95</v>
          </cell>
          <cell r="F30">
            <v>74</v>
          </cell>
          <cell r="G30">
            <v>41</v>
          </cell>
          <cell r="H30">
            <v>19</v>
          </cell>
        </row>
        <row r="31">
          <cell r="B31">
            <v>29</v>
          </cell>
          <cell r="C31">
            <v>36</v>
          </cell>
          <cell r="D31">
            <v>21</v>
          </cell>
          <cell r="F31">
            <v>0</v>
          </cell>
          <cell r="G31">
            <v>10</v>
          </cell>
          <cell r="H31">
            <v>3</v>
          </cell>
        </row>
        <row r="32">
          <cell r="B32">
            <v>208</v>
          </cell>
          <cell r="C32">
            <v>211</v>
          </cell>
          <cell r="D32">
            <v>76</v>
          </cell>
          <cell r="F32">
            <v>38</v>
          </cell>
          <cell r="G32">
            <v>56</v>
          </cell>
          <cell r="H32">
            <v>19</v>
          </cell>
        </row>
        <row r="33">
          <cell r="B33">
            <v>65</v>
          </cell>
          <cell r="C33">
            <v>47</v>
          </cell>
          <cell r="D33">
            <v>18</v>
          </cell>
          <cell r="F33">
            <v>19</v>
          </cell>
          <cell r="G33">
            <v>13</v>
          </cell>
          <cell r="H33">
            <v>4</v>
          </cell>
        </row>
        <row r="34">
          <cell r="B34">
            <v>20</v>
          </cell>
          <cell r="C34">
            <v>68</v>
          </cell>
          <cell r="D34">
            <v>29</v>
          </cell>
          <cell r="F34">
            <v>3</v>
          </cell>
          <cell r="G34">
            <v>31</v>
          </cell>
          <cell r="H34">
            <v>6</v>
          </cell>
        </row>
        <row r="35">
          <cell r="B35">
            <v>18</v>
          </cell>
          <cell r="C35">
            <v>32</v>
          </cell>
          <cell r="D35">
            <v>11</v>
          </cell>
          <cell r="F35">
            <v>2</v>
          </cell>
          <cell r="G35">
            <v>3</v>
          </cell>
          <cell r="H35">
            <v>1</v>
          </cell>
        </row>
        <row r="36">
          <cell r="B36">
            <v>3</v>
          </cell>
          <cell r="C36">
            <v>0</v>
          </cell>
          <cell r="D36">
            <v>0</v>
          </cell>
          <cell r="F36">
            <v>0</v>
          </cell>
          <cell r="G36">
            <v>0</v>
          </cell>
          <cell r="H36">
            <v>0</v>
          </cell>
        </row>
        <row r="37">
          <cell r="B37">
            <v>23</v>
          </cell>
          <cell r="C37">
            <v>43</v>
          </cell>
          <cell r="D37">
            <v>21</v>
          </cell>
          <cell r="F37">
            <v>4</v>
          </cell>
          <cell r="G37">
            <v>6</v>
          </cell>
          <cell r="H37">
            <v>7</v>
          </cell>
        </row>
        <row r="38">
          <cell r="B38">
            <v>389</v>
          </cell>
          <cell r="C38">
            <v>94</v>
          </cell>
          <cell r="D38">
            <v>40</v>
          </cell>
          <cell r="F38">
            <v>101</v>
          </cell>
          <cell r="G38">
            <v>23</v>
          </cell>
          <cell r="H38">
            <v>9</v>
          </cell>
        </row>
        <row r="39">
          <cell r="B39">
            <v>0</v>
          </cell>
          <cell r="C39">
            <v>7</v>
          </cell>
          <cell r="D39">
            <v>0</v>
          </cell>
          <cell r="F39">
            <v>0</v>
          </cell>
          <cell r="G39">
            <v>2</v>
          </cell>
          <cell r="H39">
            <v>0</v>
          </cell>
        </row>
        <row r="40">
          <cell r="B40">
            <v>12</v>
          </cell>
          <cell r="C40">
            <v>10</v>
          </cell>
          <cell r="D40">
            <v>7</v>
          </cell>
          <cell r="F40">
            <v>2</v>
          </cell>
          <cell r="G40">
            <v>1</v>
          </cell>
          <cell r="H40">
            <v>3</v>
          </cell>
        </row>
        <row r="41">
          <cell r="B41">
            <v>17</v>
          </cell>
          <cell r="C41">
            <v>69</v>
          </cell>
          <cell r="D41">
            <v>23</v>
          </cell>
          <cell r="F41">
            <v>2</v>
          </cell>
          <cell r="G41">
            <v>16</v>
          </cell>
          <cell r="H41">
            <v>4</v>
          </cell>
        </row>
        <row r="42">
          <cell r="B42">
            <v>562</v>
          </cell>
          <cell r="C42">
            <v>231</v>
          </cell>
          <cell r="D42">
            <v>118</v>
          </cell>
          <cell r="F42">
            <v>190</v>
          </cell>
          <cell r="G42">
            <v>54</v>
          </cell>
          <cell r="H42">
            <v>26</v>
          </cell>
        </row>
        <row r="43">
          <cell r="B43">
            <v>45</v>
          </cell>
          <cell r="C43">
            <v>54</v>
          </cell>
          <cell r="D43">
            <v>19</v>
          </cell>
          <cell r="F43">
            <v>11</v>
          </cell>
          <cell r="G43">
            <v>16</v>
          </cell>
          <cell r="H43">
            <v>6</v>
          </cell>
        </row>
        <row r="44">
          <cell r="B44">
            <v>393</v>
          </cell>
          <cell r="C44">
            <v>197</v>
          </cell>
          <cell r="D44">
            <v>144</v>
          </cell>
          <cell r="F44">
            <v>149</v>
          </cell>
          <cell r="G44">
            <v>51</v>
          </cell>
          <cell r="H44">
            <v>27</v>
          </cell>
        </row>
        <row r="45">
          <cell r="B45">
            <v>345</v>
          </cell>
          <cell r="C45">
            <v>64</v>
          </cell>
          <cell r="D45">
            <v>59</v>
          </cell>
          <cell r="F45">
            <v>60</v>
          </cell>
          <cell r="G45">
            <v>15</v>
          </cell>
          <cell r="H45">
            <v>10</v>
          </cell>
        </row>
        <row r="46">
          <cell r="B46">
            <v>917</v>
          </cell>
          <cell r="C46">
            <v>84</v>
          </cell>
          <cell r="D46">
            <v>19</v>
          </cell>
          <cell r="F46">
            <v>109</v>
          </cell>
          <cell r="G46">
            <v>23</v>
          </cell>
          <cell r="H46">
            <v>6</v>
          </cell>
        </row>
        <row r="47">
          <cell r="B47">
            <v>0</v>
          </cell>
          <cell r="C47">
            <v>31</v>
          </cell>
          <cell r="D47">
            <v>2</v>
          </cell>
          <cell r="F47">
            <v>0</v>
          </cell>
          <cell r="G47">
            <v>11</v>
          </cell>
          <cell r="H47">
            <v>1</v>
          </cell>
        </row>
        <row r="49">
          <cell r="B49">
            <v>6547</v>
          </cell>
          <cell r="C49">
            <v>2982</v>
          </cell>
          <cell r="D49">
            <v>1578</v>
          </cell>
          <cell r="F49">
            <v>1643</v>
          </cell>
          <cell r="G49">
            <v>787</v>
          </cell>
          <cell r="H49">
            <v>354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3">
          <cell r="B3">
            <v>0</v>
          </cell>
        </row>
      </sheetData>
      <sheetData sheetId="26">
        <row r="3">
          <cell r="B3">
            <v>0</v>
          </cell>
        </row>
      </sheetData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8"/>
  <sheetViews>
    <sheetView topLeftCell="A41" zoomScale="85" zoomScaleNormal="85" workbookViewId="0">
      <selection sqref="A1:A1048576"/>
    </sheetView>
  </sheetViews>
  <sheetFormatPr defaultRowHeight="15"/>
  <cols>
    <col min="1" max="1" width="54.28515625" bestFit="1" customWidth="1"/>
  </cols>
  <sheetData>
    <row r="1" spans="1:6">
      <c r="A1" t="s">
        <v>0</v>
      </c>
      <c r="B1">
        <v>2017</v>
      </c>
      <c r="C1">
        <v>2018</v>
      </c>
      <c r="D1">
        <v>2019</v>
      </c>
      <c r="E1">
        <v>2020</v>
      </c>
      <c r="F1">
        <v>2022</v>
      </c>
    </row>
    <row r="2" spans="1:6">
      <c r="A2" t="s">
        <v>1</v>
      </c>
      <c r="B2" s="1"/>
      <c r="C2" s="1"/>
      <c r="D2" s="1">
        <f>'[1]Total G Degree by HEI'!B2+'[1]Total G Degree by HEI'!C2</f>
        <v>0</v>
      </c>
      <c r="E2" s="1">
        <f>'[2]Total G Degree by HEI'!$B3+'[2]Total G Degree by HEI'!$C3</f>
        <v>14</v>
      </c>
      <c r="F2">
        <v>27</v>
      </c>
    </row>
    <row r="3" spans="1:6">
      <c r="A3" t="s">
        <v>2</v>
      </c>
      <c r="B3" s="1">
        <v>236</v>
      </c>
      <c r="C3" s="1"/>
      <c r="D3" s="1">
        <f>'[1]Total G Degree by HEI'!B3+'[1]Total G Degree by HEI'!C3</f>
        <v>295</v>
      </c>
      <c r="E3" s="1">
        <f>'[2]Total G Degree by HEI'!$B4+'[2]Total G Degree by HEI'!$C4</f>
        <v>313</v>
      </c>
      <c r="F3">
        <v>268</v>
      </c>
    </row>
    <row r="4" spans="1:6">
      <c r="A4" t="s">
        <v>3</v>
      </c>
      <c r="B4" s="1">
        <v>782</v>
      </c>
      <c r="C4" s="1">
        <v>899</v>
      </c>
      <c r="D4" s="3">
        <f>'[1]Total G Degree by HEI'!B4+'[1]Total G Degree by HEI'!C4</f>
        <v>1016</v>
      </c>
      <c r="E4" s="3">
        <f>'[2]Total G Degree by HEI'!$B5+'[2]Total G Degree by HEI'!$C5</f>
        <v>1158</v>
      </c>
      <c r="F4" s="3">
        <v>767</v>
      </c>
    </row>
    <row r="5" spans="1:6">
      <c r="A5" t="s">
        <v>4</v>
      </c>
      <c r="B5" s="1"/>
      <c r="C5" s="1"/>
      <c r="D5" s="1">
        <f>'[1]Total G Degree by HEI'!B5+'[1]Total G Degree by HEI'!C5</f>
        <v>0</v>
      </c>
      <c r="E5" s="1">
        <f>'[2]Total G Degree by HEI'!$B6+'[2]Total G Degree by HEI'!$C6</f>
        <v>0</v>
      </c>
      <c r="F5">
        <v>0</v>
      </c>
    </row>
    <row r="6" spans="1:6">
      <c r="A6" t="s">
        <v>5</v>
      </c>
      <c r="B6" s="1">
        <v>178</v>
      </c>
      <c r="C6" s="1">
        <v>225</v>
      </c>
      <c r="D6" s="1">
        <f>'[1]Total G Degree by HEI'!B6+'[1]Total G Degree by HEI'!C6</f>
        <v>196</v>
      </c>
      <c r="E6" s="1">
        <f>'[2]Total G Degree by HEI'!$B7+'[2]Total G Degree by HEI'!$C7</f>
        <v>235</v>
      </c>
      <c r="F6">
        <v>185</v>
      </c>
    </row>
    <row r="7" spans="1:6">
      <c r="A7" t="s">
        <v>6</v>
      </c>
      <c r="B7" s="1">
        <v>367</v>
      </c>
      <c r="C7" s="1">
        <v>283</v>
      </c>
      <c r="D7" s="1">
        <f>'[1]Total G Degree by HEI'!B7+'[1]Total G Degree by HEI'!C7</f>
        <v>420</v>
      </c>
      <c r="E7" s="1">
        <f>'[2]Total G Degree by HEI'!$B8+'[2]Total G Degree by HEI'!$C8</f>
        <v>443</v>
      </c>
      <c r="F7">
        <v>564</v>
      </c>
    </row>
    <row r="8" spans="1:6">
      <c r="A8" t="s">
        <v>7</v>
      </c>
      <c r="B8" s="1">
        <v>360</v>
      </c>
      <c r="C8" s="1">
        <v>434</v>
      </c>
      <c r="D8" s="1">
        <f>'[1]Total G Degree by HEI'!B8+'[1]Total G Degree by HEI'!C8</f>
        <v>456</v>
      </c>
      <c r="E8" s="1">
        <f>'[2]Total G Degree by HEI'!$B9+'[2]Total G Degree by HEI'!$C9</f>
        <v>456</v>
      </c>
      <c r="F8">
        <v>499</v>
      </c>
    </row>
    <row r="9" spans="1:6">
      <c r="A9" t="s">
        <v>8</v>
      </c>
      <c r="B9" s="1"/>
      <c r="C9" s="1"/>
      <c r="D9" s="1">
        <f>'[1]Total G Degree by HEI'!B9+'[1]Total G Degree by HEI'!C9</f>
        <v>113</v>
      </c>
      <c r="E9" s="1">
        <f>'[2]Total G Degree by HEI'!$B10+'[2]Total G Degree by HEI'!$C10</f>
        <v>113</v>
      </c>
      <c r="F9">
        <v>0</v>
      </c>
    </row>
    <row r="10" spans="1:6">
      <c r="A10" t="s">
        <v>9</v>
      </c>
      <c r="B10" s="1">
        <v>10</v>
      </c>
      <c r="C10" s="1">
        <v>10</v>
      </c>
      <c r="D10" s="1">
        <f>'[1]Total G Degree by HEI'!B10+'[1]Total G Degree by HEI'!C10</f>
        <v>4</v>
      </c>
      <c r="E10" s="1">
        <f>'[2]Total G Degree by HEI'!$B11+'[2]Total G Degree by HEI'!$C11</f>
        <v>20</v>
      </c>
      <c r="F10">
        <v>42</v>
      </c>
    </row>
    <row r="11" spans="1:6">
      <c r="A11" t="s">
        <v>10</v>
      </c>
      <c r="B11" s="1">
        <v>232</v>
      </c>
      <c r="C11" s="1">
        <v>265</v>
      </c>
      <c r="D11" s="1">
        <f>'[1]Total G Degree by HEI'!B11+'[1]Total G Degree by HEI'!C11</f>
        <v>222</v>
      </c>
      <c r="E11" s="1">
        <f>'[2]Total G Degree by HEI'!$B12+'[2]Total G Degree by HEI'!$C12</f>
        <v>235</v>
      </c>
      <c r="F11">
        <v>219</v>
      </c>
    </row>
    <row r="12" spans="1:6">
      <c r="A12" t="s">
        <v>11</v>
      </c>
      <c r="B12" s="1">
        <v>225</v>
      </c>
      <c r="C12" s="1">
        <v>252</v>
      </c>
      <c r="D12" s="1">
        <f>'[1]Total G Degree by HEI'!B12+'[1]Total G Degree by HEI'!C12</f>
        <v>314</v>
      </c>
      <c r="E12" s="1">
        <f>'[2]Total G Degree by HEI'!$B13+'[2]Total G Degree by HEI'!$C13</f>
        <v>319</v>
      </c>
      <c r="F12">
        <v>276</v>
      </c>
    </row>
    <row r="13" spans="1:6">
      <c r="A13" t="s">
        <v>12</v>
      </c>
      <c r="B13" s="1">
        <v>48</v>
      </c>
      <c r="C13" s="1">
        <v>57</v>
      </c>
      <c r="D13" s="1">
        <f>'[1]Total G Degree by HEI'!B13+'[1]Total G Degree by HEI'!C13</f>
        <v>122</v>
      </c>
      <c r="E13" s="1">
        <f>'[2]Total G Degree by HEI'!$B14+'[2]Total G Degree by HEI'!$C14</f>
        <v>207</v>
      </c>
      <c r="F13">
        <v>757</v>
      </c>
    </row>
    <row r="14" spans="1:6">
      <c r="A14" t="s">
        <v>13</v>
      </c>
      <c r="B14" s="1">
        <v>136</v>
      </c>
      <c r="C14" s="1">
        <v>159</v>
      </c>
      <c r="D14" s="1">
        <f>'[1]Total G Degree by HEI'!B14+'[1]Total G Degree by HEI'!C14</f>
        <v>174</v>
      </c>
      <c r="E14" s="1">
        <f>'[2]Total G Degree by HEI'!$B15+'[2]Total G Degree by HEI'!$C15</f>
        <v>152</v>
      </c>
      <c r="F14">
        <v>129</v>
      </c>
    </row>
    <row r="15" spans="1:6">
      <c r="A15" t="s">
        <v>14</v>
      </c>
      <c r="B15" s="1">
        <v>4</v>
      </c>
      <c r="C15" s="1">
        <v>90</v>
      </c>
      <c r="D15" s="1">
        <f>'[1]Total G Degree by HEI'!B15+'[1]Total G Degree by HEI'!C15</f>
        <v>30</v>
      </c>
      <c r="E15" s="1">
        <f>'[2]Total G Degree by HEI'!$B16+'[2]Total G Degree by HEI'!$C16</f>
        <v>77</v>
      </c>
      <c r="F15">
        <v>65</v>
      </c>
    </row>
    <row r="16" spans="1:6">
      <c r="A16" t="s">
        <v>15</v>
      </c>
      <c r="B16" s="1">
        <v>221</v>
      </c>
      <c r="C16" s="1">
        <v>159</v>
      </c>
      <c r="D16" s="1">
        <f>'[1]Total G Degree by HEI'!B16+'[1]Total G Degree by HEI'!C16</f>
        <v>250</v>
      </c>
      <c r="E16" s="1">
        <f>'[2]Total G Degree by HEI'!$B17+'[2]Total G Degree by HEI'!$C17</f>
        <v>256</v>
      </c>
      <c r="F16">
        <v>249</v>
      </c>
    </row>
    <row r="17" spans="1:6">
      <c r="A17" t="s">
        <v>16</v>
      </c>
      <c r="B17" s="1">
        <v>5</v>
      </c>
      <c r="C17" s="1"/>
      <c r="D17" s="1">
        <f>'[1]Total G Degree by HEI'!B17+'[1]Total G Degree by HEI'!C17</f>
        <v>2</v>
      </c>
      <c r="E17" s="1">
        <f>'[2]Total G Degree by HEI'!$B18+'[2]Total G Degree by HEI'!$C18</f>
        <v>0</v>
      </c>
      <c r="F17">
        <v>0</v>
      </c>
    </row>
    <row r="18" spans="1:6">
      <c r="A18" t="s">
        <v>17</v>
      </c>
      <c r="B18" s="1">
        <v>34</v>
      </c>
      <c r="C18" s="1"/>
      <c r="D18" s="1">
        <f>'[1]Total G Degree by HEI'!B18+'[1]Total G Degree by HEI'!C18</f>
        <v>0</v>
      </c>
      <c r="E18" s="1">
        <f>'[2]Total G Degree by HEI'!$B19+'[2]Total G Degree by HEI'!$C19</f>
        <v>70</v>
      </c>
      <c r="F18">
        <v>36</v>
      </c>
    </row>
    <row r="19" spans="1:6">
      <c r="A19" t="s">
        <v>18</v>
      </c>
      <c r="B19" s="1"/>
      <c r="C19" s="1"/>
      <c r="D19" s="1">
        <f>'[1]Total G Degree by HEI'!B19+'[1]Total G Degree by HEI'!C19</f>
        <v>0</v>
      </c>
      <c r="E19" s="1">
        <f>'[2]Total G Degree by HEI'!$B20+'[2]Total G Degree by HEI'!$C20</f>
        <v>0</v>
      </c>
      <c r="F19">
        <v>0</v>
      </c>
    </row>
    <row r="20" spans="1:6">
      <c r="A20" t="s">
        <v>19</v>
      </c>
      <c r="B20" s="1">
        <v>3</v>
      </c>
      <c r="C20" s="1">
        <v>6</v>
      </c>
      <c r="D20" s="1">
        <f>'[1]Total G Degree by HEI'!B20+'[1]Total G Degree by HEI'!C20</f>
        <v>6</v>
      </c>
      <c r="E20" s="1">
        <f>'[2]Total G Degree by HEI'!$B21+'[2]Total G Degree by HEI'!$C21</f>
        <v>3</v>
      </c>
      <c r="F20">
        <v>10</v>
      </c>
    </row>
    <row r="21" spans="1:6">
      <c r="A21" t="s">
        <v>20</v>
      </c>
      <c r="B21" s="1">
        <v>139</v>
      </c>
      <c r="C21" s="1">
        <v>122</v>
      </c>
      <c r="D21" s="1">
        <f>'[1]Total G Degree by HEI'!B21+'[1]Total G Degree by HEI'!C21</f>
        <v>100</v>
      </c>
      <c r="E21" s="1">
        <f>'[2]Total G Degree by HEI'!$B22+'[2]Total G Degree by HEI'!$C22</f>
        <v>136</v>
      </c>
      <c r="F21">
        <v>198</v>
      </c>
    </row>
    <row r="22" spans="1:6">
      <c r="A22" t="s">
        <v>21</v>
      </c>
      <c r="B22" s="1">
        <v>63</v>
      </c>
      <c r="C22" s="1">
        <v>233</v>
      </c>
      <c r="D22" s="1">
        <f>'[1]Total G Degree by HEI'!B22+'[1]Total G Degree by HEI'!C22</f>
        <v>142</v>
      </c>
      <c r="E22" s="1">
        <f>'[2]Total G Degree by HEI'!$B23+'[2]Total G Degree by HEI'!$C23</f>
        <v>112</v>
      </c>
      <c r="F22">
        <v>75</v>
      </c>
    </row>
    <row r="23" spans="1:6">
      <c r="A23" t="s">
        <v>22</v>
      </c>
      <c r="B23" s="1">
        <v>12</v>
      </c>
      <c r="C23" s="1">
        <v>7</v>
      </c>
      <c r="D23" s="1">
        <f>'[1]Total G Degree by HEI'!B23+'[1]Total G Degree by HEI'!C23</f>
        <v>12</v>
      </c>
      <c r="E23" s="1">
        <f>'[2]Total G Degree by HEI'!$B24+'[2]Total G Degree by HEI'!$C24</f>
        <v>16</v>
      </c>
      <c r="F23">
        <v>0</v>
      </c>
    </row>
    <row r="24" spans="1:6">
      <c r="A24" t="s">
        <v>23</v>
      </c>
      <c r="B24" s="1">
        <v>24</v>
      </c>
      <c r="C24" s="1">
        <v>18</v>
      </c>
      <c r="D24" s="1">
        <f>'[1]Total G Degree by HEI'!B24+'[1]Total G Degree by HEI'!C24</f>
        <v>15</v>
      </c>
      <c r="E24" s="1">
        <f>'[2]Total G Degree by HEI'!$B25+'[2]Total G Degree by HEI'!$C25</f>
        <v>16</v>
      </c>
      <c r="F24">
        <v>15</v>
      </c>
    </row>
    <row r="25" spans="1:6">
      <c r="A25" t="s">
        <v>24</v>
      </c>
      <c r="B25" s="1">
        <v>12</v>
      </c>
      <c r="C25" s="1">
        <v>19</v>
      </c>
      <c r="D25" s="1">
        <f>'[1]Total G Degree by HEI'!B25+'[1]Total G Degree by HEI'!C25</f>
        <v>28</v>
      </c>
      <c r="E25" s="1">
        <f>'[2]Total G Degree by HEI'!$B26+'[2]Total G Degree by HEI'!$C26</f>
        <v>16</v>
      </c>
      <c r="F25">
        <v>10</v>
      </c>
    </row>
    <row r="26" spans="1:6">
      <c r="A26" t="s">
        <v>25</v>
      </c>
      <c r="B26" s="1"/>
      <c r="C26" s="1"/>
      <c r="D26" s="1">
        <f>'[1]Total G Degree by HEI'!B26+'[1]Total G Degree by HEI'!C26</f>
        <v>0</v>
      </c>
      <c r="E26" s="1">
        <f>'[2]Total G Degree by HEI'!$B27+'[2]Total G Degree by HEI'!$C27</f>
        <v>0</v>
      </c>
      <c r="F26">
        <v>0</v>
      </c>
    </row>
    <row r="27" spans="1:6">
      <c r="A27" t="s">
        <v>26</v>
      </c>
      <c r="B27" s="1">
        <v>63</v>
      </c>
      <c r="C27" s="1">
        <v>69</v>
      </c>
      <c r="D27" s="1">
        <f>'[1]Total G Degree by HEI'!B27+'[1]Total G Degree by HEI'!C27</f>
        <v>80</v>
      </c>
      <c r="E27" s="1">
        <f>'[2]Total G Degree by HEI'!$B28+'[2]Total G Degree by HEI'!$C28</f>
        <v>105</v>
      </c>
      <c r="F27">
        <v>79</v>
      </c>
    </row>
    <row r="28" spans="1:6">
      <c r="A28" t="s">
        <v>27</v>
      </c>
      <c r="B28" s="1">
        <v>207</v>
      </c>
      <c r="C28" s="1">
        <v>279</v>
      </c>
      <c r="D28" s="1">
        <f>'[1]Total G Degree by HEI'!B28+'[1]Total G Degree by HEI'!C28</f>
        <v>287</v>
      </c>
      <c r="E28" s="1">
        <f>'[2]Total G Degree by HEI'!$B29+'[2]Total G Degree by HEI'!$C29</f>
        <v>372</v>
      </c>
      <c r="F28">
        <v>320</v>
      </c>
    </row>
    <row r="29" spans="1:6">
      <c r="A29" t="s">
        <v>28</v>
      </c>
      <c r="B29" s="1">
        <v>246</v>
      </c>
      <c r="C29" s="1">
        <v>359</v>
      </c>
      <c r="D29" s="1">
        <f>'[1]Total G Degree by HEI'!B29+'[1]Total G Degree by HEI'!C29</f>
        <v>338</v>
      </c>
      <c r="E29" s="1">
        <f>'[2]Total G Degree by HEI'!$B30+'[2]Total G Degree by HEI'!$C30</f>
        <v>361</v>
      </c>
      <c r="F29">
        <v>379</v>
      </c>
    </row>
    <row r="30" spans="1:6">
      <c r="A30" t="s">
        <v>29</v>
      </c>
      <c r="B30" s="1">
        <v>33</v>
      </c>
      <c r="C30" s="1">
        <v>56</v>
      </c>
      <c r="D30" s="1">
        <f>'[1]Total G Degree by HEI'!B30+'[1]Total G Degree by HEI'!C30</f>
        <v>65</v>
      </c>
      <c r="E30" s="1">
        <f>'[2]Total G Degree by HEI'!$B31+'[2]Total G Degree by HEI'!$C31</f>
        <v>65</v>
      </c>
      <c r="F30">
        <v>62</v>
      </c>
    </row>
    <row r="31" spans="1:6">
      <c r="A31" t="s">
        <v>30</v>
      </c>
      <c r="B31" s="1">
        <v>203</v>
      </c>
      <c r="C31" s="1">
        <v>238</v>
      </c>
      <c r="D31" s="1">
        <f>'[1]Total G Degree by HEI'!B31+'[1]Total G Degree by HEI'!C31</f>
        <v>266</v>
      </c>
      <c r="E31" s="1">
        <f>'[2]Total G Degree by HEI'!$B32+'[2]Total G Degree by HEI'!$C32</f>
        <v>419</v>
      </c>
      <c r="F31">
        <v>411</v>
      </c>
    </row>
    <row r="32" spans="1:6">
      <c r="A32" t="s">
        <v>31</v>
      </c>
      <c r="B32" s="1">
        <v>47</v>
      </c>
      <c r="C32" s="1">
        <v>84</v>
      </c>
      <c r="D32" s="1">
        <f>'[1]Total G Degree by HEI'!B32+'[1]Total G Degree by HEI'!C32</f>
        <v>128</v>
      </c>
      <c r="E32" s="1">
        <f>'[2]Total G Degree by HEI'!$B33+'[2]Total G Degree by HEI'!$C33</f>
        <v>112</v>
      </c>
      <c r="F32">
        <v>0</v>
      </c>
    </row>
    <row r="33" spans="1:6">
      <c r="A33" t="s">
        <v>32</v>
      </c>
      <c r="B33" s="1">
        <v>78</v>
      </c>
      <c r="C33" s="1">
        <v>89</v>
      </c>
      <c r="D33" s="1">
        <f>'[1]Total G Degree by HEI'!B33+'[1]Total G Degree by HEI'!C33</f>
        <v>86</v>
      </c>
      <c r="E33" s="1">
        <f>'[2]Total G Degree by HEI'!$B34+'[2]Total G Degree by HEI'!$C34</f>
        <v>88</v>
      </c>
      <c r="F33">
        <v>89</v>
      </c>
    </row>
    <row r="34" spans="1:6">
      <c r="A34" t="s">
        <v>33</v>
      </c>
      <c r="B34" s="1">
        <v>61</v>
      </c>
      <c r="C34" s="1">
        <v>46</v>
      </c>
      <c r="D34" s="1">
        <f>'[1]Total G Degree by HEI'!B34+'[1]Total G Degree by HEI'!C34</f>
        <v>62</v>
      </c>
      <c r="E34" s="1">
        <f>'[2]Total G Degree by HEI'!$B35+'[2]Total G Degree by HEI'!$C35</f>
        <v>50</v>
      </c>
      <c r="F34">
        <v>67</v>
      </c>
    </row>
    <row r="35" spans="1:6">
      <c r="A35" t="s">
        <v>34</v>
      </c>
      <c r="B35" s="1"/>
      <c r="C35" s="1"/>
      <c r="D35" s="1">
        <f>'[1]Total G Degree by HEI'!B35+'[1]Total G Degree by HEI'!C35</f>
        <v>5</v>
      </c>
      <c r="E35" s="1">
        <f>'[2]Total G Degree by HEI'!$B36+'[2]Total G Degree by HEI'!$C36</f>
        <v>3</v>
      </c>
      <c r="F35">
        <v>16</v>
      </c>
    </row>
    <row r="36" spans="1:6">
      <c r="A36" t="s">
        <v>35</v>
      </c>
      <c r="B36" s="1">
        <v>61</v>
      </c>
      <c r="C36" s="1">
        <v>56</v>
      </c>
      <c r="D36" s="1">
        <f>'[1]Total G Degree by HEI'!B36+'[1]Total G Degree by HEI'!C36</f>
        <v>75</v>
      </c>
      <c r="E36" s="1">
        <f>'[2]Total G Degree by HEI'!$B37+'[2]Total G Degree by HEI'!$C37</f>
        <v>66</v>
      </c>
      <c r="F36">
        <v>96</v>
      </c>
    </row>
    <row r="37" spans="1:6">
      <c r="A37" t="s">
        <v>36</v>
      </c>
      <c r="B37" s="1">
        <v>426</v>
      </c>
      <c r="C37" s="1">
        <v>470</v>
      </c>
      <c r="D37" s="1">
        <f>'[1]Total G Degree by HEI'!B37+'[1]Total G Degree by HEI'!C37</f>
        <v>429</v>
      </c>
      <c r="E37" s="1">
        <f>'[2]Total G Degree by HEI'!$B38+'[2]Total G Degree by HEI'!$C38</f>
        <v>483</v>
      </c>
      <c r="F37">
        <v>463</v>
      </c>
    </row>
    <row r="38" spans="1:6">
      <c r="A38" t="s">
        <v>37</v>
      </c>
      <c r="B38" s="1">
        <v>0</v>
      </c>
      <c r="C38" s="1">
        <v>1</v>
      </c>
      <c r="D38" s="1">
        <f>'[1]Total G Degree by HEI'!B38+'[1]Total G Degree by HEI'!C38</f>
        <v>2</v>
      </c>
      <c r="E38" s="1">
        <f>'[2]Total G Degree by HEI'!$B39+'[2]Total G Degree by HEI'!$C39</f>
        <v>7</v>
      </c>
      <c r="F38">
        <v>4</v>
      </c>
    </row>
    <row r="39" spans="1:6">
      <c r="A39" t="s">
        <v>38</v>
      </c>
      <c r="B39" s="1">
        <v>66</v>
      </c>
      <c r="C39" s="1">
        <v>87</v>
      </c>
      <c r="D39" s="1">
        <f>'[1]Total G Degree by HEI'!B39+'[1]Total G Degree by HEI'!C39</f>
        <v>81</v>
      </c>
      <c r="E39" s="1">
        <f>'[2]Total G Degree by HEI'!$B40+'[2]Total G Degree by HEI'!$C40</f>
        <v>22</v>
      </c>
      <c r="F39">
        <v>86</v>
      </c>
    </row>
    <row r="40" spans="1:6">
      <c r="A40" t="s">
        <v>39</v>
      </c>
      <c r="B40" s="1">
        <v>70</v>
      </c>
      <c r="C40" s="1">
        <v>89</v>
      </c>
      <c r="D40" s="1">
        <f>'[1]Total G Degree by HEI'!B40+'[1]Total G Degree by HEI'!C40</f>
        <v>72</v>
      </c>
      <c r="E40" s="1">
        <f>'[2]Total G Degree by HEI'!$B41+'[2]Total G Degree by HEI'!$C41</f>
        <v>86</v>
      </c>
      <c r="F40">
        <v>57</v>
      </c>
    </row>
    <row r="41" spans="1:6">
      <c r="A41" t="s">
        <v>40</v>
      </c>
      <c r="B41" s="1">
        <v>676</v>
      </c>
      <c r="C41" s="1">
        <v>751</v>
      </c>
      <c r="D41" s="1">
        <f>'[1]Total G Degree by HEI'!B41+'[1]Total G Degree by HEI'!C41</f>
        <v>763</v>
      </c>
      <c r="E41" s="1">
        <f>'[2]Total G Degree by HEI'!$B42+'[2]Total G Degree by HEI'!$C42</f>
        <v>793</v>
      </c>
      <c r="F41" s="3">
        <v>871</v>
      </c>
    </row>
    <row r="42" spans="1:6">
      <c r="A42" t="s">
        <v>41</v>
      </c>
      <c r="B42" s="1">
        <v>64</v>
      </c>
      <c r="C42" s="1">
        <v>88</v>
      </c>
      <c r="D42" s="1">
        <f>'[1]Total G Degree by HEI'!B42+'[1]Total G Degree by HEI'!C42</f>
        <v>85</v>
      </c>
      <c r="E42" s="1">
        <f>'[2]Total G Degree by HEI'!$B43+'[2]Total G Degree by HEI'!$C43</f>
        <v>99</v>
      </c>
      <c r="F42" s="3">
        <v>133</v>
      </c>
    </row>
    <row r="43" spans="1:6">
      <c r="A43" t="s">
        <v>42</v>
      </c>
      <c r="B43" s="1">
        <v>450</v>
      </c>
      <c r="C43" s="1">
        <v>530</v>
      </c>
      <c r="D43" s="1">
        <f>'[1]Total G Degree by HEI'!B43+'[1]Total G Degree by HEI'!C43</f>
        <v>574</v>
      </c>
      <c r="E43" s="1">
        <f>'[2]Total G Degree by HEI'!$B44+'[2]Total G Degree by HEI'!$C44</f>
        <v>590</v>
      </c>
      <c r="F43" s="3">
        <v>678</v>
      </c>
    </row>
    <row r="44" spans="1:6">
      <c r="A44" t="s">
        <v>43</v>
      </c>
      <c r="B44" s="1">
        <v>457</v>
      </c>
      <c r="C44" s="1">
        <v>285</v>
      </c>
      <c r="D44" s="1">
        <f>'[1]Total G Degree by HEI'!B44+'[1]Total G Degree by HEI'!C44</f>
        <v>318</v>
      </c>
      <c r="E44" s="1">
        <f>'[2]Total G Degree by HEI'!$B45+'[2]Total G Degree by HEI'!$C45</f>
        <v>409</v>
      </c>
      <c r="F44" s="3">
        <v>447</v>
      </c>
    </row>
    <row r="45" spans="1:6">
      <c r="A45" t="s">
        <v>44</v>
      </c>
      <c r="B45" s="3">
        <v>526</v>
      </c>
      <c r="C45" s="3">
        <v>949</v>
      </c>
      <c r="D45" s="3">
        <f>'[1]Total G Degree by HEI'!B45+'[1]Total G Degree by HEI'!C45</f>
        <v>1217</v>
      </c>
      <c r="E45" s="3">
        <f>'[2]Total G Degree by HEI'!$B46+'[2]Total G Degree by HEI'!$C46</f>
        <v>1001</v>
      </c>
      <c r="F45" s="3">
        <v>1375</v>
      </c>
    </row>
    <row r="46" spans="1:6">
      <c r="A46" t="s">
        <v>45</v>
      </c>
      <c r="B46" s="1">
        <v>19</v>
      </c>
      <c r="C46" s="1">
        <v>0</v>
      </c>
      <c r="D46" s="1">
        <f>'[1]Total G Degree by HEI'!B46+'[1]Total G Degree by HEI'!C46</f>
        <v>47</v>
      </c>
      <c r="E46" s="1">
        <f>'[2]Total G Degree by HEI'!$B47+'[2]Total G Degree by HEI'!$C47</f>
        <v>31</v>
      </c>
      <c r="F46">
        <v>47</v>
      </c>
    </row>
    <row r="47" spans="1:6">
      <c r="A47" t="s">
        <v>46</v>
      </c>
      <c r="B47" s="3">
        <v>6844</v>
      </c>
      <c r="C47" s="3">
        <f>SUM(C3:C46)</f>
        <v>7764</v>
      </c>
      <c r="D47" s="3">
        <f>'[1]Total G Degree by HEI'!$B$48+'[1]Total G Degree by HEI'!$C$48</f>
        <v>8897</v>
      </c>
      <c r="E47" s="3">
        <f>'[2]Total G Degree by HEI'!$B$49+'[2]Total G Degree by HEI'!$C$49</f>
        <v>9529</v>
      </c>
      <c r="F47" s="3">
        <v>10071</v>
      </c>
    </row>
    <row r="48" spans="1:6">
      <c r="A48" t="s">
        <v>47</v>
      </c>
    </row>
  </sheetData>
  <sortState xmlns:xlrd2="http://schemas.microsoft.com/office/spreadsheetml/2017/richdata2" ref="A2:C46">
    <sortCondition ref="A2"/>
  </sortState>
  <conditionalFormatting sqref="A2">
    <cfRule type="duplicateValues" dxfId="61" priority="12"/>
  </conditionalFormatting>
  <conditionalFormatting sqref="A5">
    <cfRule type="duplicateValues" dxfId="60" priority="11"/>
  </conditionalFormatting>
  <conditionalFormatting sqref="A8">
    <cfRule type="duplicateValues" dxfId="59" priority="6"/>
  </conditionalFormatting>
  <conditionalFormatting sqref="A9">
    <cfRule type="duplicateValues" dxfId="58" priority="5"/>
  </conditionalFormatting>
  <conditionalFormatting sqref="A17">
    <cfRule type="duplicateValues" dxfId="57" priority="4"/>
  </conditionalFormatting>
  <conditionalFormatting sqref="A19">
    <cfRule type="duplicateValues" dxfId="56" priority="10"/>
  </conditionalFormatting>
  <conditionalFormatting sqref="A23">
    <cfRule type="duplicateValues" dxfId="55" priority="3"/>
  </conditionalFormatting>
  <conditionalFormatting sqref="A25">
    <cfRule type="duplicateValues" dxfId="54" priority="2"/>
  </conditionalFormatting>
  <conditionalFormatting sqref="A31">
    <cfRule type="duplicateValues" dxfId="53" priority="9"/>
  </conditionalFormatting>
  <conditionalFormatting sqref="A36">
    <cfRule type="duplicateValues" dxfId="52" priority="8"/>
  </conditionalFormatting>
  <conditionalFormatting sqref="A38">
    <cfRule type="duplicateValues" dxfId="51" priority="1"/>
  </conditionalFormatting>
  <conditionalFormatting sqref="A46">
    <cfRule type="duplicateValues" dxfId="50" priority="7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55"/>
  <sheetViews>
    <sheetView topLeftCell="A43" workbookViewId="0">
      <selection sqref="A1:A1048576"/>
    </sheetView>
  </sheetViews>
  <sheetFormatPr defaultRowHeight="15"/>
  <cols>
    <col min="1" max="1" width="54.28515625" bestFit="1" customWidth="1"/>
  </cols>
  <sheetData>
    <row r="1" spans="1:6">
      <c r="A1" t="s">
        <v>0</v>
      </c>
      <c r="B1">
        <v>2017</v>
      </c>
      <c r="C1">
        <v>2018</v>
      </c>
      <c r="D1">
        <v>2019</v>
      </c>
      <c r="E1">
        <v>2020</v>
      </c>
      <c r="F1">
        <v>2022</v>
      </c>
    </row>
    <row r="2" spans="1:6">
      <c r="A2" t="s">
        <v>1</v>
      </c>
      <c r="B2" s="1"/>
      <c r="C2" s="1"/>
      <c r="D2" s="1">
        <f>'[1]Total G Degree by HEI'!D2</f>
        <v>0</v>
      </c>
      <c r="E2" s="1">
        <f>'[2]Total G Degree by HEI'!$D3</f>
        <v>0</v>
      </c>
      <c r="F2">
        <v>0</v>
      </c>
    </row>
    <row r="3" spans="1:6">
      <c r="A3" t="s">
        <v>2</v>
      </c>
      <c r="B3" s="1">
        <v>42</v>
      </c>
      <c r="C3" s="1"/>
      <c r="D3" s="1">
        <f>'[1]Total G Degree by HEI'!D3</f>
        <v>35</v>
      </c>
      <c r="E3" s="1">
        <f>'[2]Total G Degree by HEI'!$D4</f>
        <v>35</v>
      </c>
      <c r="F3">
        <v>37</v>
      </c>
    </row>
    <row r="4" spans="1:6">
      <c r="A4" t="s">
        <v>48</v>
      </c>
      <c r="B4" s="1">
        <v>54</v>
      </c>
      <c r="C4" s="1">
        <v>81</v>
      </c>
      <c r="D4" s="1">
        <f>'[1]Total G Degree by HEI'!D4</f>
        <v>66</v>
      </c>
      <c r="E4" s="1">
        <f>'[2]Total G Degree by HEI'!$D5</f>
        <v>66</v>
      </c>
      <c r="F4">
        <v>87</v>
      </c>
    </row>
    <row r="5" spans="1:6">
      <c r="A5" t="s">
        <v>4</v>
      </c>
      <c r="B5" s="1">
        <v>0</v>
      </c>
      <c r="C5" s="1"/>
      <c r="D5" s="1">
        <f>'[1]Total G Degree by HEI'!D5</f>
        <v>0</v>
      </c>
      <c r="E5" s="1">
        <f>'[2]Total G Degree by HEI'!$D6</f>
        <v>0</v>
      </c>
      <c r="F5">
        <v>0</v>
      </c>
    </row>
    <row r="6" spans="1:6">
      <c r="A6" t="s">
        <v>5</v>
      </c>
      <c r="B6" s="1">
        <v>24</v>
      </c>
      <c r="C6" s="1">
        <v>24</v>
      </c>
      <c r="D6" s="1">
        <f>'[1]Total G Degree by HEI'!D6</f>
        <v>19</v>
      </c>
      <c r="E6" s="1">
        <f>'[2]Total G Degree by HEI'!$D7</f>
        <v>25</v>
      </c>
      <c r="F6">
        <v>13</v>
      </c>
    </row>
    <row r="7" spans="1:6">
      <c r="A7" t="s">
        <v>6</v>
      </c>
      <c r="B7" s="1">
        <v>56</v>
      </c>
      <c r="C7" s="1">
        <v>50</v>
      </c>
      <c r="D7" s="1">
        <f>'[1]Total G Degree by HEI'!D7</f>
        <v>67</v>
      </c>
      <c r="E7" s="1">
        <f>'[2]Total G Degree by HEI'!$D8</f>
        <v>78</v>
      </c>
      <c r="F7">
        <v>85</v>
      </c>
    </row>
    <row r="8" spans="1:6">
      <c r="A8" t="s">
        <v>7</v>
      </c>
      <c r="B8" s="1">
        <v>122</v>
      </c>
      <c r="C8" s="1">
        <v>108</v>
      </c>
      <c r="D8" s="1">
        <f>'[1]Total G Degree by HEI'!D8</f>
        <v>123</v>
      </c>
      <c r="E8" s="1">
        <f>'[2]Total G Degree by HEI'!$D9</f>
        <v>110</v>
      </c>
      <c r="F8">
        <v>131</v>
      </c>
    </row>
    <row r="9" spans="1:6">
      <c r="A9" t="s">
        <v>8</v>
      </c>
      <c r="B9" s="1"/>
      <c r="C9" s="1"/>
      <c r="D9" s="1">
        <f>'[1]Total G Degree by HEI'!D9</f>
        <v>1</v>
      </c>
      <c r="E9" s="1">
        <f>'[2]Total G Degree by HEI'!$D10</f>
        <v>5</v>
      </c>
      <c r="F9">
        <v>0</v>
      </c>
    </row>
    <row r="10" spans="1:6">
      <c r="A10" t="s">
        <v>49</v>
      </c>
      <c r="B10" s="1">
        <v>5</v>
      </c>
      <c r="C10" s="1">
        <v>4</v>
      </c>
      <c r="D10" s="1">
        <f>'[1]Total G Degree by HEI'!D10</f>
        <v>4</v>
      </c>
      <c r="E10" s="1">
        <f>'[2]Total G Degree by HEI'!$D11</f>
        <v>3</v>
      </c>
      <c r="F10">
        <v>2</v>
      </c>
    </row>
    <row r="11" spans="1:6">
      <c r="A11" t="s">
        <v>50</v>
      </c>
      <c r="B11" s="1">
        <v>113</v>
      </c>
      <c r="C11" s="1">
        <v>119</v>
      </c>
      <c r="D11" s="1">
        <f>'[1]Total G Degree by HEI'!D11</f>
        <v>110</v>
      </c>
      <c r="E11" s="1">
        <f>'[2]Total G Degree by HEI'!$D12</f>
        <v>107</v>
      </c>
      <c r="F11">
        <v>109</v>
      </c>
    </row>
    <row r="12" spans="1:6">
      <c r="A12" t="s">
        <v>11</v>
      </c>
      <c r="B12" s="1">
        <v>79</v>
      </c>
      <c r="C12" s="1">
        <v>74</v>
      </c>
      <c r="D12" s="1">
        <f>'[1]Total G Degree by HEI'!D12</f>
        <v>63</v>
      </c>
      <c r="E12" s="1">
        <f>'[2]Total G Degree by HEI'!$D13</f>
        <v>69</v>
      </c>
      <c r="F12">
        <v>87</v>
      </c>
    </row>
    <row r="13" spans="1:6">
      <c r="A13" t="s">
        <v>12</v>
      </c>
      <c r="B13" s="1">
        <v>17</v>
      </c>
      <c r="C13" s="1">
        <v>10</v>
      </c>
      <c r="D13" s="1">
        <f>'[1]Total G Degree by HEI'!D13</f>
        <v>35</v>
      </c>
      <c r="E13" s="1">
        <f>'[2]Total G Degree by HEI'!$D14</f>
        <v>39</v>
      </c>
      <c r="F13">
        <v>37</v>
      </c>
    </row>
    <row r="14" spans="1:6">
      <c r="A14" t="s">
        <v>13</v>
      </c>
      <c r="B14" s="1">
        <v>36</v>
      </c>
      <c r="C14" s="1">
        <v>46</v>
      </c>
      <c r="D14" s="1">
        <f>'[1]Total G Degree by HEI'!D14</f>
        <v>53</v>
      </c>
      <c r="E14" s="1">
        <f>'[2]Total G Degree by HEI'!$D15</f>
        <v>28</v>
      </c>
      <c r="F14">
        <v>46</v>
      </c>
    </row>
    <row r="15" spans="1:6">
      <c r="A15" t="s">
        <v>14</v>
      </c>
      <c r="B15" s="1">
        <v>5</v>
      </c>
      <c r="C15" s="1">
        <v>5</v>
      </c>
      <c r="D15" s="1">
        <f>'[1]Total G Degree by HEI'!D15</f>
        <v>17</v>
      </c>
      <c r="E15" s="1">
        <f>'[2]Total G Degree by HEI'!$D16</f>
        <v>19</v>
      </c>
      <c r="F15">
        <v>0</v>
      </c>
    </row>
    <row r="16" spans="1:6">
      <c r="A16" t="s">
        <v>15</v>
      </c>
      <c r="B16" s="1">
        <v>46</v>
      </c>
      <c r="C16" s="1">
        <v>32</v>
      </c>
      <c r="D16" s="1">
        <f>'[1]Total G Degree by HEI'!D16</f>
        <v>29</v>
      </c>
      <c r="E16" s="1">
        <f>'[2]Total G Degree by HEI'!$D17</f>
        <v>33</v>
      </c>
      <c r="F16">
        <v>39</v>
      </c>
    </row>
    <row r="17" spans="1:6">
      <c r="A17" t="s">
        <v>16</v>
      </c>
      <c r="B17" s="1"/>
      <c r="C17" s="1"/>
      <c r="D17" s="1">
        <f>'[1]Total G Degree by HEI'!D17</f>
        <v>0</v>
      </c>
      <c r="E17" s="1">
        <f>'[2]Total G Degree by HEI'!$D18</f>
        <v>0</v>
      </c>
      <c r="F17">
        <v>0</v>
      </c>
    </row>
    <row r="18" spans="1:6">
      <c r="A18" t="s">
        <v>17</v>
      </c>
      <c r="B18" s="1">
        <v>14</v>
      </c>
      <c r="C18" s="1"/>
      <c r="D18" s="1">
        <f>'[1]Total G Degree by HEI'!D18</f>
        <v>0</v>
      </c>
      <c r="E18" s="1">
        <f>'[2]Total G Degree by HEI'!$D19</f>
        <v>19</v>
      </c>
      <c r="F18">
        <v>18</v>
      </c>
    </row>
    <row r="19" spans="1:6">
      <c r="A19" t="s">
        <v>18</v>
      </c>
      <c r="B19" s="1"/>
      <c r="C19" s="1"/>
      <c r="D19" s="1">
        <f>'[1]Total G Degree by HEI'!D19</f>
        <v>0</v>
      </c>
      <c r="E19" s="1">
        <f>'[2]Total G Degree by HEI'!$D20</f>
        <v>0</v>
      </c>
      <c r="F19">
        <v>0</v>
      </c>
    </row>
    <row r="20" spans="1:6">
      <c r="A20" t="s">
        <v>19</v>
      </c>
      <c r="B20" s="1">
        <v>0</v>
      </c>
      <c r="C20" s="1">
        <v>0</v>
      </c>
      <c r="D20" s="1">
        <f>'[1]Total G Degree by HEI'!D20</f>
        <v>0</v>
      </c>
      <c r="E20" s="1">
        <f>'[2]Total G Degree by HEI'!$D21</f>
        <v>0</v>
      </c>
      <c r="F20">
        <v>0</v>
      </c>
    </row>
    <row r="21" spans="1:6">
      <c r="A21" t="s">
        <v>20</v>
      </c>
      <c r="B21" s="1">
        <v>56</v>
      </c>
      <c r="C21" s="1">
        <v>62</v>
      </c>
      <c r="D21" s="1">
        <f>'[1]Total G Degree by HEI'!D21</f>
        <v>67</v>
      </c>
      <c r="E21" s="1">
        <f>'[2]Total G Degree by HEI'!$D22</f>
        <v>56</v>
      </c>
      <c r="F21">
        <v>58</v>
      </c>
    </row>
    <row r="22" spans="1:6">
      <c r="A22" t="s">
        <v>21</v>
      </c>
      <c r="B22" s="1">
        <v>16</v>
      </c>
      <c r="C22" s="1">
        <v>46</v>
      </c>
      <c r="D22" s="1">
        <f>'[1]Total G Degree by HEI'!D22</f>
        <v>15</v>
      </c>
      <c r="E22" s="1">
        <f>'[2]Total G Degree by HEI'!$D23</f>
        <v>12</v>
      </c>
      <c r="F22">
        <v>11</v>
      </c>
    </row>
    <row r="23" spans="1:6">
      <c r="A23" t="s">
        <v>22</v>
      </c>
      <c r="B23" s="1"/>
      <c r="C23" s="1"/>
      <c r="D23" s="1">
        <f>'[1]Total G Degree by HEI'!D23</f>
        <v>0</v>
      </c>
      <c r="E23" s="1">
        <f>'[2]Total G Degree by HEI'!$D24</f>
        <v>1</v>
      </c>
      <c r="F23">
        <v>0</v>
      </c>
    </row>
    <row r="24" spans="1:6">
      <c r="A24" t="s">
        <v>23</v>
      </c>
      <c r="B24" s="1">
        <v>14</v>
      </c>
      <c r="C24" s="1">
        <v>17</v>
      </c>
      <c r="D24" s="1">
        <f>'[1]Total G Degree by HEI'!D24</f>
        <v>10</v>
      </c>
      <c r="E24" s="1">
        <f>'[2]Total G Degree by HEI'!$D25</f>
        <v>9</v>
      </c>
      <c r="F24">
        <v>8</v>
      </c>
    </row>
    <row r="25" spans="1:6">
      <c r="A25" t="s">
        <v>24</v>
      </c>
      <c r="B25" s="1"/>
      <c r="C25" s="1"/>
      <c r="D25" s="1">
        <f>'[1]Total G Degree by HEI'!D25</f>
        <v>0</v>
      </c>
      <c r="E25" s="1">
        <f>'[2]Total G Degree by HEI'!$D26</f>
        <v>0</v>
      </c>
      <c r="F25">
        <v>3</v>
      </c>
    </row>
    <row r="26" spans="1:6">
      <c r="A26" t="s">
        <v>25</v>
      </c>
      <c r="B26" s="1"/>
      <c r="C26" s="1"/>
      <c r="D26" s="1">
        <f>'[1]Total G Degree by HEI'!D26</f>
        <v>0</v>
      </c>
      <c r="E26" s="1">
        <f>'[2]Total G Degree by HEI'!$D27</f>
        <v>0</v>
      </c>
      <c r="F26">
        <v>0</v>
      </c>
    </row>
    <row r="27" spans="1:6">
      <c r="A27" t="s">
        <v>26</v>
      </c>
      <c r="B27" s="1">
        <v>53</v>
      </c>
      <c r="C27" s="1">
        <v>47</v>
      </c>
      <c r="D27" s="1">
        <f>'[1]Total G Degree by HEI'!D27</f>
        <v>43</v>
      </c>
      <c r="E27" s="1">
        <f>'[2]Total G Degree by HEI'!$D28</f>
        <v>54</v>
      </c>
      <c r="F27">
        <v>59</v>
      </c>
    </row>
    <row r="28" spans="1:6">
      <c r="A28" t="s">
        <v>27</v>
      </c>
      <c r="B28" s="1">
        <v>117</v>
      </c>
      <c r="C28" s="1">
        <v>121</v>
      </c>
      <c r="D28" s="1">
        <f>'[1]Total G Degree by HEI'!D28</f>
        <v>142</v>
      </c>
      <c r="E28" s="1">
        <f>'[2]Total G Degree by HEI'!$D29</f>
        <v>108</v>
      </c>
      <c r="F28">
        <v>120</v>
      </c>
    </row>
    <row r="29" spans="1:6">
      <c r="A29" t="s">
        <v>28</v>
      </c>
      <c r="B29" s="1">
        <v>57</v>
      </c>
      <c r="C29" s="1">
        <v>93</v>
      </c>
      <c r="D29" s="1">
        <f>'[1]Total G Degree by HEI'!D29</f>
        <v>68</v>
      </c>
      <c r="E29" s="1">
        <f>'[2]Total G Degree by HEI'!$D30</f>
        <v>95</v>
      </c>
      <c r="F29">
        <v>65</v>
      </c>
    </row>
    <row r="30" spans="1:6">
      <c r="A30" t="s">
        <v>29</v>
      </c>
      <c r="B30" s="1">
        <v>21</v>
      </c>
      <c r="C30" s="1">
        <v>11</v>
      </c>
      <c r="D30" s="1">
        <f>'[1]Total G Degree by HEI'!D30</f>
        <v>12</v>
      </c>
      <c r="E30" s="1">
        <f>'[2]Total G Degree by HEI'!$D31</f>
        <v>21</v>
      </c>
      <c r="F30">
        <v>23</v>
      </c>
    </row>
    <row r="31" spans="1:6">
      <c r="A31" t="s">
        <v>30</v>
      </c>
      <c r="B31" s="1">
        <v>71</v>
      </c>
      <c r="C31" s="1">
        <v>90</v>
      </c>
      <c r="D31" s="1">
        <f>'[1]Total G Degree by HEI'!D31</f>
        <v>85</v>
      </c>
      <c r="E31" s="1">
        <f>'[2]Total G Degree by HEI'!$D32</f>
        <v>76</v>
      </c>
      <c r="F31">
        <v>63</v>
      </c>
    </row>
    <row r="32" spans="1:6">
      <c r="A32" t="s">
        <v>31</v>
      </c>
      <c r="B32" s="1">
        <v>12</v>
      </c>
      <c r="C32" s="1">
        <v>12</v>
      </c>
      <c r="D32" s="1">
        <f>'[1]Total G Degree by HEI'!D32</f>
        <v>8</v>
      </c>
      <c r="E32" s="1">
        <f>'[2]Total G Degree by HEI'!$D33</f>
        <v>18</v>
      </c>
      <c r="F32">
        <v>0</v>
      </c>
    </row>
    <row r="33" spans="1:6">
      <c r="A33" t="s">
        <v>32</v>
      </c>
      <c r="B33" s="1">
        <v>41</v>
      </c>
      <c r="C33" s="1">
        <v>36</v>
      </c>
      <c r="D33" s="1">
        <f>'[1]Total G Degree by HEI'!D33</f>
        <v>42</v>
      </c>
      <c r="E33" s="1">
        <f>'[2]Total G Degree by HEI'!$D34</f>
        <v>29</v>
      </c>
      <c r="F33">
        <v>32</v>
      </c>
    </row>
    <row r="34" spans="1:6">
      <c r="A34" t="s">
        <v>51</v>
      </c>
      <c r="B34" s="1">
        <v>12</v>
      </c>
      <c r="C34" s="1">
        <v>10</v>
      </c>
      <c r="D34" s="1">
        <f>'[1]Total G Degree by HEI'!D34</f>
        <v>36</v>
      </c>
      <c r="E34" s="1">
        <f>'[2]Total G Degree by HEI'!$D35</f>
        <v>11</v>
      </c>
      <c r="F34">
        <v>10</v>
      </c>
    </row>
    <row r="35" spans="1:6">
      <c r="A35" t="s">
        <v>34</v>
      </c>
      <c r="B35" s="1"/>
      <c r="C35" s="1"/>
      <c r="D35" s="1">
        <f>'[1]Total G Degree by HEI'!D35</f>
        <v>0</v>
      </c>
      <c r="E35" s="1">
        <f>'[2]Total G Degree by HEI'!$D36</f>
        <v>0</v>
      </c>
      <c r="F35">
        <v>0</v>
      </c>
    </row>
    <row r="36" spans="1:6">
      <c r="A36" t="s">
        <v>35</v>
      </c>
      <c r="B36" s="1">
        <v>16</v>
      </c>
      <c r="C36" s="1">
        <v>16</v>
      </c>
      <c r="D36" s="1">
        <f>'[1]Total G Degree by HEI'!D36</f>
        <v>14</v>
      </c>
      <c r="E36" s="1">
        <f>'[2]Total G Degree by HEI'!$D37</f>
        <v>21</v>
      </c>
      <c r="F36">
        <v>14</v>
      </c>
    </row>
    <row r="37" spans="1:6">
      <c r="A37" t="s">
        <v>52</v>
      </c>
      <c r="B37" s="1">
        <v>62</v>
      </c>
      <c r="C37" s="1">
        <v>32</v>
      </c>
      <c r="D37" s="1">
        <f>'[1]Total G Degree by HEI'!D37</f>
        <v>38</v>
      </c>
      <c r="E37" s="1">
        <f>'[2]Total G Degree by HEI'!$D38</f>
        <v>40</v>
      </c>
      <c r="F37">
        <v>46</v>
      </c>
    </row>
    <row r="38" spans="1:6">
      <c r="A38" t="s">
        <v>37</v>
      </c>
      <c r="B38" s="1"/>
      <c r="C38" s="1"/>
      <c r="D38" s="1">
        <f>'[1]Total G Degree by HEI'!D38</f>
        <v>0</v>
      </c>
      <c r="E38" s="1">
        <f>'[2]Total G Degree by HEI'!$D39</f>
        <v>0</v>
      </c>
      <c r="F38">
        <v>0</v>
      </c>
    </row>
    <row r="39" spans="1:6">
      <c r="A39" t="s">
        <v>38</v>
      </c>
      <c r="B39" s="1">
        <v>10</v>
      </c>
      <c r="C39" s="1">
        <v>14</v>
      </c>
      <c r="D39" s="1">
        <f>'[1]Total G Degree by HEI'!D39</f>
        <v>12</v>
      </c>
      <c r="E39" s="1">
        <f>'[2]Total G Degree by HEI'!$D40</f>
        <v>7</v>
      </c>
      <c r="F39">
        <v>16</v>
      </c>
    </row>
    <row r="40" spans="1:6">
      <c r="A40" t="s">
        <v>39</v>
      </c>
      <c r="B40" s="1">
        <v>19</v>
      </c>
      <c r="C40" s="1">
        <v>25</v>
      </c>
      <c r="D40" s="1">
        <f>'[1]Total G Degree by HEI'!D40</f>
        <v>16</v>
      </c>
      <c r="E40" s="1">
        <f>'[2]Total G Degree by HEI'!$D41</f>
        <v>23</v>
      </c>
      <c r="F40">
        <v>33</v>
      </c>
    </row>
    <row r="41" spans="1:6">
      <c r="A41" t="s">
        <v>40</v>
      </c>
      <c r="B41" s="1">
        <v>178</v>
      </c>
      <c r="C41" s="1">
        <v>143</v>
      </c>
      <c r="D41" s="1">
        <f>'[1]Total G Degree by HEI'!D41</f>
        <v>164</v>
      </c>
      <c r="E41" s="1">
        <f>'[2]Total G Degree by HEI'!$D42</f>
        <v>118</v>
      </c>
      <c r="F41">
        <v>146</v>
      </c>
    </row>
    <row r="42" spans="1:6">
      <c r="A42" t="s">
        <v>41</v>
      </c>
      <c r="B42" s="1">
        <v>30</v>
      </c>
      <c r="C42" s="1">
        <v>28</v>
      </c>
      <c r="D42" s="1">
        <f>'[1]Total G Degree by HEI'!D42</f>
        <v>24</v>
      </c>
      <c r="E42" s="1">
        <f>'[2]Total G Degree by HEI'!$D43</f>
        <v>19</v>
      </c>
      <c r="F42">
        <v>28</v>
      </c>
    </row>
    <row r="43" spans="1:6">
      <c r="A43" t="s">
        <v>42</v>
      </c>
      <c r="B43" s="1">
        <v>127</v>
      </c>
      <c r="C43" s="1">
        <v>134</v>
      </c>
      <c r="D43" s="1">
        <f>'[1]Total G Degree by HEI'!D43</f>
        <v>169</v>
      </c>
      <c r="E43" s="1">
        <f>'[2]Total G Degree by HEI'!$D44</f>
        <v>144</v>
      </c>
      <c r="F43">
        <v>131</v>
      </c>
    </row>
    <row r="44" spans="1:6">
      <c r="A44" t="s">
        <v>43</v>
      </c>
      <c r="B44" s="1">
        <v>168</v>
      </c>
      <c r="C44" s="1">
        <v>57</v>
      </c>
      <c r="D44" s="1">
        <f>'[1]Total G Degree by HEI'!D44</f>
        <v>65</v>
      </c>
      <c r="E44" s="1">
        <f>'[2]Total G Degree by HEI'!$D45</f>
        <v>59</v>
      </c>
      <c r="F44">
        <v>57</v>
      </c>
    </row>
    <row r="45" spans="1:6">
      <c r="A45" t="s">
        <v>44</v>
      </c>
      <c r="B45" s="1">
        <v>20</v>
      </c>
      <c r="C45" s="1">
        <v>28</v>
      </c>
      <c r="D45" s="1">
        <f>'[1]Total G Degree by HEI'!D45</f>
        <v>27</v>
      </c>
      <c r="E45" s="1">
        <f>'[2]Total G Degree by HEI'!$D46</f>
        <v>19</v>
      </c>
      <c r="F45">
        <v>23</v>
      </c>
    </row>
    <row r="46" spans="1:6">
      <c r="A46" t="s">
        <v>45</v>
      </c>
      <c r="B46" s="1"/>
      <c r="C46" s="1"/>
      <c r="D46" s="1">
        <f>'[1]Total G Degree by HEI'!D46</f>
        <v>6</v>
      </c>
      <c r="E46" s="1">
        <f>'[2]Total G Degree by HEI'!$D47</f>
        <v>2</v>
      </c>
      <c r="F46">
        <v>15</v>
      </c>
    </row>
    <row r="47" spans="1:6">
      <c r="A47" t="s">
        <v>46</v>
      </c>
      <c r="B47" s="3">
        <v>1713</v>
      </c>
      <c r="C47" s="3">
        <f>SUM(C3:C45)</f>
        <v>1575</v>
      </c>
      <c r="D47" s="3">
        <f>'[1]Total G Degree by HEI'!$D$48</f>
        <v>1685</v>
      </c>
      <c r="E47" s="3">
        <f>'[2]Total G Degree by HEI'!$D$49</f>
        <v>1578</v>
      </c>
      <c r="F47" s="3">
        <v>1652</v>
      </c>
    </row>
    <row r="48" spans="1:6">
      <c r="A48" t="s">
        <v>47</v>
      </c>
    </row>
    <row r="55" spans="4:4">
      <c r="D55" s="1"/>
    </row>
  </sheetData>
  <sortState xmlns:xlrd2="http://schemas.microsoft.com/office/spreadsheetml/2017/richdata2" ref="A2:D46">
    <sortCondition ref="A2"/>
  </sortState>
  <conditionalFormatting sqref="A2">
    <cfRule type="duplicateValues" dxfId="49" priority="12"/>
  </conditionalFormatting>
  <conditionalFormatting sqref="A5">
    <cfRule type="duplicateValues" dxfId="48" priority="11"/>
  </conditionalFormatting>
  <conditionalFormatting sqref="A8">
    <cfRule type="duplicateValues" dxfId="47" priority="6"/>
  </conditionalFormatting>
  <conditionalFormatting sqref="A9">
    <cfRule type="duplicateValues" dxfId="46" priority="5"/>
  </conditionalFormatting>
  <conditionalFormatting sqref="A17">
    <cfRule type="duplicateValues" dxfId="45" priority="4"/>
  </conditionalFormatting>
  <conditionalFormatting sqref="A19">
    <cfRule type="duplicateValues" dxfId="44" priority="10"/>
  </conditionalFormatting>
  <conditionalFormatting sqref="A23">
    <cfRule type="duplicateValues" dxfId="43" priority="3"/>
  </conditionalFormatting>
  <conditionalFormatting sqref="A25">
    <cfRule type="duplicateValues" dxfId="42" priority="2"/>
  </conditionalFormatting>
  <conditionalFormatting sqref="A31">
    <cfRule type="duplicateValues" dxfId="41" priority="9"/>
  </conditionalFormatting>
  <conditionalFormatting sqref="A36">
    <cfRule type="duplicateValues" dxfId="40" priority="8"/>
  </conditionalFormatting>
  <conditionalFormatting sqref="A38">
    <cfRule type="duplicateValues" dxfId="39" priority="1"/>
  </conditionalFormatting>
  <conditionalFormatting sqref="A46">
    <cfRule type="duplicateValues" dxfId="38" priority="7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8"/>
  <sheetViews>
    <sheetView topLeftCell="A43" workbookViewId="0">
      <selection activeCell="A48" sqref="A48"/>
    </sheetView>
  </sheetViews>
  <sheetFormatPr defaultRowHeight="15"/>
  <cols>
    <col min="1" max="1" width="54.28515625" bestFit="1" customWidth="1"/>
  </cols>
  <sheetData>
    <row r="1" spans="1:6">
      <c r="A1" t="s">
        <v>0</v>
      </c>
      <c r="B1">
        <v>2017</v>
      </c>
      <c r="C1">
        <v>2018</v>
      </c>
      <c r="D1">
        <v>2019</v>
      </c>
      <c r="E1">
        <v>2020</v>
      </c>
      <c r="F1">
        <v>2022</v>
      </c>
    </row>
    <row r="2" spans="1:6">
      <c r="A2" t="s">
        <v>1</v>
      </c>
      <c r="B2" s="1"/>
      <c r="C2" s="1"/>
      <c r="D2" s="1">
        <f>'[1]Total G Degree by HEI'!F2+'[1]Total G Degree by HEI'!G2</f>
        <v>0</v>
      </c>
      <c r="E2" s="1">
        <f>'[2]Total G Degree by HEI'!$F3+'[2]Total G Degree by HEI'!$G3</f>
        <v>3</v>
      </c>
      <c r="F2">
        <v>5</v>
      </c>
    </row>
    <row r="3" spans="1:6">
      <c r="A3" t="s">
        <v>2</v>
      </c>
      <c r="B3" s="1">
        <v>50</v>
      </c>
      <c r="C3" s="1"/>
      <c r="D3" s="1">
        <f>'[1]Total G Degree by HEI'!F3+'[1]Total G Degree by HEI'!G3</f>
        <v>87</v>
      </c>
      <c r="E3" s="1">
        <f>'[2]Total G Degree by HEI'!$F4+'[2]Total G Degree by HEI'!$G4</f>
        <v>85</v>
      </c>
      <c r="F3">
        <v>75</v>
      </c>
    </row>
    <row r="4" spans="1:6">
      <c r="A4" t="s">
        <v>3</v>
      </c>
      <c r="B4" s="1">
        <v>186</v>
      </c>
      <c r="C4" s="1">
        <v>225</v>
      </c>
      <c r="D4" s="1">
        <f>'[1]Total G Degree by HEI'!F4+'[1]Total G Degree by HEI'!G4</f>
        <v>263</v>
      </c>
      <c r="E4" s="1">
        <f>'[2]Total G Degree by HEI'!$F5+'[2]Total G Degree by HEI'!$G5</f>
        <v>349</v>
      </c>
      <c r="F4">
        <v>213</v>
      </c>
    </row>
    <row r="5" spans="1:6">
      <c r="A5" t="s">
        <v>4</v>
      </c>
      <c r="B5" s="1"/>
      <c r="C5" s="1"/>
      <c r="D5" s="1">
        <f>'[1]Total G Degree by HEI'!F5+'[1]Total G Degree by HEI'!G5</f>
        <v>0</v>
      </c>
      <c r="E5" s="1">
        <f>'[2]Total G Degree by HEI'!$F6+'[2]Total G Degree by HEI'!$G6</f>
        <v>0</v>
      </c>
      <c r="F5">
        <v>0</v>
      </c>
    </row>
    <row r="6" spans="1:6">
      <c r="A6" t="s">
        <v>5</v>
      </c>
      <c r="B6" s="1">
        <v>45</v>
      </c>
      <c r="C6" s="1">
        <v>45</v>
      </c>
      <c r="D6" s="1">
        <f>'[1]Total G Degree by HEI'!F6+'[1]Total G Degree by HEI'!G6</f>
        <v>49</v>
      </c>
      <c r="E6" s="1">
        <f>'[2]Total G Degree by HEI'!$F7+'[2]Total G Degree by HEI'!$G7</f>
        <v>68</v>
      </c>
      <c r="F6">
        <v>59</v>
      </c>
    </row>
    <row r="7" spans="1:6">
      <c r="A7" t="s">
        <v>6</v>
      </c>
      <c r="B7" s="1">
        <v>99</v>
      </c>
      <c r="C7" s="1">
        <v>76</v>
      </c>
      <c r="D7" s="1">
        <f>'[1]Total G Degree by HEI'!F7+'[1]Total G Degree by HEI'!G7</f>
        <v>104</v>
      </c>
      <c r="E7" s="1">
        <f>'[2]Total G Degree by HEI'!$F8+'[2]Total G Degree by HEI'!$G8</f>
        <v>120</v>
      </c>
      <c r="F7">
        <v>147</v>
      </c>
    </row>
    <row r="8" spans="1:6">
      <c r="A8" t="s">
        <v>7</v>
      </c>
      <c r="B8" s="1">
        <v>103</v>
      </c>
      <c r="C8" s="1">
        <v>118</v>
      </c>
      <c r="D8" s="1">
        <f>'[1]Total G Degree by HEI'!F8+'[1]Total G Degree by HEI'!G8</f>
        <v>130</v>
      </c>
      <c r="E8" s="1">
        <f>'[2]Total G Degree by HEI'!$F9+'[2]Total G Degree by HEI'!$G9</f>
        <v>133</v>
      </c>
      <c r="F8">
        <v>163</v>
      </c>
    </row>
    <row r="9" spans="1:6">
      <c r="A9" t="s">
        <v>8</v>
      </c>
      <c r="B9" s="1"/>
      <c r="C9" s="1"/>
      <c r="D9" s="1">
        <f>'[1]Total G Degree by HEI'!F9+'[1]Total G Degree by HEI'!G9</f>
        <v>29</v>
      </c>
      <c r="E9" s="1">
        <f>'[2]Total G Degree by HEI'!$F10+'[2]Total G Degree by HEI'!$G10</f>
        <v>14</v>
      </c>
      <c r="F9">
        <v>0</v>
      </c>
    </row>
    <row r="10" spans="1:6">
      <c r="A10" t="s">
        <v>9</v>
      </c>
      <c r="B10" s="1">
        <v>2</v>
      </c>
      <c r="C10" s="1">
        <v>3</v>
      </c>
      <c r="D10" s="1">
        <f>'[1]Total G Degree by HEI'!F10+'[1]Total G Degree by HEI'!G10</f>
        <v>1</v>
      </c>
      <c r="E10" s="1">
        <f>'[2]Total G Degree by HEI'!$F11+'[2]Total G Degree by HEI'!$G11</f>
        <v>3</v>
      </c>
      <c r="F10">
        <v>10</v>
      </c>
    </row>
    <row r="11" spans="1:6">
      <c r="A11" t="s">
        <v>10</v>
      </c>
      <c r="B11" s="1">
        <v>74</v>
      </c>
      <c r="C11" s="1">
        <v>89</v>
      </c>
      <c r="D11" s="1">
        <f>'[1]Total G Degree by HEI'!F11+'[1]Total G Degree by HEI'!G11</f>
        <v>68</v>
      </c>
      <c r="E11" s="1">
        <f>'[2]Total G Degree by HEI'!$F12+'[2]Total G Degree by HEI'!$G12</f>
        <v>88</v>
      </c>
      <c r="F11">
        <v>78</v>
      </c>
    </row>
    <row r="12" spans="1:6">
      <c r="A12" t="s">
        <v>11</v>
      </c>
      <c r="B12" s="1">
        <v>58</v>
      </c>
      <c r="C12" s="1">
        <v>73</v>
      </c>
      <c r="D12" s="1">
        <f>'[1]Total G Degree by HEI'!F12+'[1]Total G Degree by HEI'!G12</f>
        <v>91</v>
      </c>
      <c r="E12" s="1">
        <f>'[2]Total G Degree by HEI'!$F13+'[2]Total G Degree by HEI'!$G13</f>
        <v>82</v>
      </c>
      <c r="F12">
        <v>85</v>
      </c>
    </row>
    <row r="13" spans="1:6">
      <c r="A13" t="s">
        <v>12</v>
      </c>
      <c r="B13" s="1">
        <v>7</v>
      </c>
      <c r="C13" s="1">
        <v>9</v>
      </c>
      <c r="D13" s="1">
        <f>'[1]Total G Degree by HEI'!F13+'[1]Total G Degree by HEI'!G13</f>
        <v>34</v>
      </c>
      <c r="E13" s="1">
        <f>'[2]Total G Degree by HEI'!$F14+'[2]Total G Degree by HEI'!$G14</f>
        <v>42</v>
      </c>
      <c r="F13">
        <v>152</v>
      </c>
    </row>
    <row r="14" spans="1:6">
      <c r="A14" t="s">
        <v>13</v>
      </c>
      <c r="B14" s="1">
        <v>36</v>
      </c>
      <c r="C14" s="1">
        <v>45</v>
      </c>
      <c r="D14" s="1">
        <f>'[1]Total G Degree by HEI'!F14+'[1]Total G Degree by HEI'!G14</f>
        <v>62</v>
      </c>
      <c r="E14" s="1">
        <f>'[2]Total G Degree by HEI'!$F15+'[2]Total G Degree by HEI'!$G15</f>
        <v>38</v>
      </c>
      <c r="F14">
        <v>27</v>
      </c>
    </row>
    <row r="15" spans="1:6">
      <c r="A15" t="s">
        <v>14</v>
      </c>
      <c r="B15" s="1">
        <v>0</v>
      </c>
      <c r="C15" s="1">
        <v>24</v>
      </c>
      <c r="D15" s="1">
        <f>'[1]Total G Degree by HEI'!F15+'[1]Total G Degree by HEI'!G15</f>
        <v>14</v>
      </c>
      <c r="E15" s="1">
        <f>'[2]Total G Degree by HEI'!$F16+'[2]Total G Degree by HEI'!$G16</f>
        <v>9</v>
      </c>
      <c r="F15">
        <v>9</v>
      </c>
    </row>
    <row r="16" spans="1:6">
      <c r="A16" t="s">
        <v>15</v>
      </c>
      <c r="B16" s="1">
        <v>49</v>
      </c>
      <c r="C16" s="1">
        <v>46</v>
      </c>
      <c r="D16" s="1">
        <f>'[1]Total G Degree by HEI'!F16+'[1]Total G Degree by HEI'!G16</f>
        <v>71</v>
      </c>
      <c r="E16" s="1">
        <f>'[2]Total G Degree by HEI'!$F17+'[2]Total G Degree by HEI'!$G17</f>
        <v>70</v>
      </c>
      <c r="F16">
        <v>69</v>
      </c>
    </row>
    <row r="17" spans="1:6">
      <c r="A17" t="s">
        <v>16</v>
      </c>
      <c r="B17" s="1"/>
      <c r="C17" s="1"/>
      <c r="D17" s="1">
        <f>'[1]Total G Degree by HEI'!F17+'[1]Total G Degree by HEI'!G17</f>
        <v>0</v>
      </c>
      <c r="E17" s="1">
        <f>'[2]Total G Degree by HEI'!$F18+'[2]Total G Degree by HEI'!$G18</f>
        <v>0</v>
      </c>
      <c r="F17">
        <v>0</v>
      </c>
    </row>
    <row r="18" spans="1:6">
      <c r="A18" t="s">
        <v>17</v>
      </c>
      <c r="B18" s="1">
        <v>10</v>
      </c>
      <c r="C18" s="1"/>
      <c r="D18" s="1">
        <f>'[1]Total G Degree by HEI'!F18+'[1]Total G Degree by HEI'!G18</f>
        <v>0</v>
      </c>
      <c r="E18" s="1">
        <f>'[2]Total G Degree by HEI'!$F19+'[2]Total G Degree by HEI'!$G19</f>
        <v>14</v>
      </c>
      <c r="F18">
        <v>16</v>
      </c>
    </row>
    <row r="19" spans="1:6">
      <c r="A19" t="s">
        <v>18</v>
      </c>
      <c r="B19" s="1"/>
      <c r="C19" s="1"/>
      <c r="D19" s="1">
        <f>'[1]Total G Degree by HEI'!F19+'[1]Total G Degree by HEI'!G19</f>
        <v>0</v>
      </c>
      <c r="E19" s="1">
        <f>'[2]Total G Degree by HEI'!$F20+'[2]Total G Degree by HEI'!$G20</f>
        <v>0</v>
      </c>
      <c r="F19">
        <v>0</v>
      </c>
    </row>
    <row r="20" spans="1:6">
      <c r="A20" t="s">
        <v>19</v>
      </c>
      <c r="B20" s="1">
        <v>0</v>
      </c>
      <c r="C20" s="1">
        <v>0</v>
      </c>
      <c r="D20" s="1">
        <f>'[1]Total G Degree by HEI'!F20+'[1]Total G Degree by HEI'!G20</f>
        <v>1</v>
      </c>
      <c r="E20" s="1">
        <f>'[2]Total G Degree by HEI'!$F21+'[2]Total G Degree by HEI'!$G21</f>
        <v>0</v>
      </c>
      <c r="F20">
        <v>3</v>
      </c>
    </row>
    <row r="21" spans="1:6">
      <c r="A21" t="s">
        <v>20</v>
      </c>
      <c r="B21" s="1">
        <v>26</v>
      </c>
      <c r="C21" s="1">
        <v>23</v>
      </c>
      <c r="D21" s="1">
        <f>'[1]Total G Degree by HEI'!F21+'[1]Total G Degree by HEI'!G21</f>
        <v>14</v>
      </c>
      <c r="E21" s="1">
        <f>'[2]Total G Degree by HEI'!$F22+'[2]Total G Degree by HEI'!$G22</f>
        <v>20</v>
      </c>
      <c r="F21">
        <v>53</v>
      </c>
    </row>
    <row r="22" spans="1:6">
      <c r="A22" t="s">
        <v>21</v>
      </c>
      <c r="B22" s="1">
        <v>12</v>
      </c>
      <c r="C22" s="1">
        <v>53</v>
      </c>
      <c r="D22" s="1">
        <f>'[1]Total G Degree by HEI'!F22+'[1]Total G Degree by HEI'!G22</f>
        <v>26</v>
      </c>
      <c r="E22" s="1">
        <f>'[2]Total G Degree by HEI'!$F23+'[2]Total G Degree by HEI'!$G23</f>
        <v>20</v>
      </c>
      <c r="F22">
        <v>16</v>
      </c>
    </row>
    <row r="23" spans="1:6">
      <c r="A23" t="s">
        <v>22</v>
      </c>
      <c r="B23" s="1">
        <v>2</v>
      </c>
      <c r="C23" s="1">
        <v>1</v>
      </c>
      <c r="D23" s="1">
        <f>'[1]Total G Degree by HEI'!F23+'[1]Total G Degree by HEI'!G23</f>
        <v>1</v>
      </c>
      <c r="E23" s="1">
        <f>'[2]Total G Degree by HEI'!$F24+'[2]Total G Degree by HEI'!$G24</f>
        <v>1</v>
      </c>
      <c r="F23">
        <v>0</v>
      </c>
    </row>
    <row r="24" spans="1:6">
      <c r="A24" t="s">
        <v>23</v>
      </c>
      <c r="B24" s="1">
        <v>6</v>
      </c>
      <c r="C24" s="1">
        <v>5</v>
      </c>
      <c r="D24" s="1">
        <f>'[1]Total G Degree by HEI'!F24+'[1]Total G Degree by HEI'!G24</f>
        <v>2</v>
      </c>
      <c r="E24" s="1">
        <f>'[2]Total G Degree by HEI'!$F25+'[2]Total G Degree by HEI'!$G25</f>
        <v>5</v>
      </c>
      <c r="F24">
        <v>4</v>
      </c>
    </row>
    <row r="25" spans="1:6">
      <c r="A25" t="s">
        <v>24</v>
      </c>
      <c r="B25" s="1">
        <v>1</v>
      </c>
      <c r="C25" s="1">
        <v>2</v>
      </c>
      <c r="D25" s="1">
        <f>'[1]Total G Degree by HEI'!F25+'[1]Total G Degree by HEI'!G25</f>
        <v>5</v>
      </c>
      <c r="E25" s="1">
        <f>'[2]Total G Degree by HEI'!$F26+'[2]Total G Degree by HEI'!$G26</f>
        <v>3</v>
      </c>
      <c r="F25">
        <v>3</v>
      </c>
    </row>
    <row r="26" spans="1:6">
      <c r="A26" t="s">
        <v>25</v>
      </c>
      <c r="B26" s="1"/>
      <c r="C26" s="1"/>
      <c r="D26" s="1">
        <f>'[1]Total G Degree by HEI'!F26+'[1]Total G Degree by HEI'!G26</f>
        <v>0</v>
      </c>
      <c r="E26" s="1">
        <f>'[2]Total G Degree by HEI'!$F27+'[2]Total G Degree by HEI'!$G27</f>
        <v>0</v>
      </c>
      <c r="F26">
        <v>0</v>
      </c>
    </row>
    <row r="27" spans="1:6">
      <c r="A27" t="s">
        <v>26</v>
      </c>
      <c r="B27" s="1">
        <v>15</v>
      </c>
      <c r="C27" s="1">
        <v>23</v>
      </c>
      <c r="D27" s="1">
        <f>'[1]Total G Degree by HEI'!F27+'[1]Total G Degree by HEI'!G27</f>
        <v>23</v>
      </c>
      <c r="E27" s="1">
        <f>'[2]Total G Degree by HEI'!$F28+'[2]Total G Degree by HEI'!$G28</f>
        <v>24</v>
      </c>
      <c r="F27">
        <v>25</v>
      </c>
    </row>
    <row r="28" spans="1:6">
      <c r="A28" t="s">
        <v>27</v>
      </c>
      <c r="B28" s="1">
        <v>55</v>
      </c>
      <c r="C28" s="1">
        <v>73</v>
      </c>
      <c r="D28" s="1">
        <f>'[1]Total G Degree by HEI'!F28+'[1]Total G Degree by HEI'!G28</f>
        <v>83</v>
      </c>
      <c r="E28" s="1">
        <f>'[2]Total G Degree by HEI'!$F29+'[2]Total G Degree by HEI'!$G29</f>
        <v>103</v>
      </c>
      <c r="F28">
        <v>92</v>
      </c>
    </row>
    <row r="29" spans="1:6">
      <c r="A29" t="s">
        <v>28</v>
      </c>
      <c r="B29" s="1">
        <v>67</v>
      </c>
      <c r="C29" s="1">
        <v>93</v>
      </c>
      <c r="D29" s="1">
        <f>'[1]Total G Degree by HEI'!F29+'[1]Total G Degree by HEI'!G29</f>
        <v>106</v>
      </c>
      <c r="E29" s="1">
        <f>'[2]Total G Degree by HEI'!$F30+'[2]Total G Degree by HEI'!$G30</f>
        <v>115</v>
      </c>
      <c r="F29">
        <v>132</v>
      </c>
    </row>
    <row r="30" spans="1:6">
      <c r="A30" t="s">
        <v>29</v>
      </c>
      <c r="B30" s="1">
        <v>4</v>
      </c>
      <c r="C30" s="1">
        <v>9</v>
      </c>
      <c r="D30" s="1">
        <f>'[1]Total G Degree by HEI'!F30+'[1]Total G Degree by HEI'!G30</f>
        <v>15</v>
      </c>
      <c r="E30" s="1">
        <f>'[2]Total G Degree by HEI'!$F31+'[2]Total G Degree by HEI'!$G31</f>
        <v>10</v>
      </c>
      <c r="F30">
        <v>18</v>
      </c>
    </row>
    <row r="31" spans="1:6">
      <c r="A31" t="s">
        <v>30</v>
      </c>
      <c r="B31" s="1">
        <v>67</v>
      </c>
      <c r="C31" s="1">
        <v>83</v>
      </c>
      <c r="D31" s="1">
        <f>'[1]Total G Degree by HEI'!F31+'[1]Total G Degree by HEI'!G31</f>
        <v>74</v>
      </c>
      <c r="E31" s="1">
        <f>'[2]Total G Degree by HEI'!$F32+'[2]Total G Degree by HEI'!$G32</f>
        <v>94</v>
      </c>
      <c r="F31">
        <v>80</v>
      </c>
    </row>
    <row r="32" spans="1:6">
      <c r="A32" t="s">
        <v>31</v>
      </c>
      <c r="B32" s="1">
        <v>18</v>
      </c>
      <c r="C32" s="1">
        <v>24</v>
      </c>
      <c r="D32" s="1">
        <f>'[1]Total G Degree by HEI'!F32+'[1]Total G Degree by HEI'!G32</f>
        <v>37</v>
      </c>
      <c r="E32" s="1">
        <f>'[2]Total G Degree by HEI'!$F33+'[2]Total G Degree by HEI'!$G33</f>
        <v>32</v>
      </c>
      <c r="F32">
        <v>0</v>
      </c>
    </row>
    <row r="33" spans="1:6">
      <c r="A33" t="s">
        <v>32</v>
      </c>
      <c r="B33" s="1">
        <v>20</v>
      </c>
      <c r="C33" s="1">
        <v>19</v>
      </c>
      <c r="D33" s="1">
        <f>'[1]Total G Degree by HEI'!F33+'[1]Total G Degree by HEI'!G33</f>
        <v>20</v>
      </c>
      <c r="E33" s="1">
        <f>'[2]Total G Degree by HEI'!$F34+'[2]Total G Degree by HEI'!$G34</f>
        <v>34</v>
      </c>
      <c r="F33">
        <v>35</v>
      </c>
    </row>
    <row r="34" spans="1:6">
      <c r="A34" t="s">
        <v>33</v>
      </c>
      <c r="B34" s="1">
        <v>19</v>
      </c>
      <c r="C34" s="1">
        <v>8</v>
      </c>
      <c r="D34" s="1">
        <f>'[1]Total G Degree by HEI'!F34+'[1]Total G Degree by HEI'!G34</f>
        <v>12</v>
      </c>
      <c r="E34" s="1">
        <f>'[2]Total G Degree by HEI'!$F35+'[2]Total G Degree by HEI'!$G35</f>
        <v>5</v>
      </c>
      <c r="F34">
        <v>16</v>
      </c>
    </row>
    <row r="35" spans="1:6">
      <c r="A35" t="s">
        <v>34</v>
      </c>
      <c r="B35" s="1"/>
      <c r="C35" s="1"/>
      <c r="D35" s="1">
        <f>'[1]Total G Degree by HEI'!F35+'[1]Total G Degree by HEI'!G35</f>
        <v>0</v>
      </c>
      <c r="E35" s="1">
        <f>'[2]Total G Degree by HEI'!$F36+'[2]Total G Degree by HEI'!$G36</f>
        <v>0</v>
      </c>
      <c r="F35">
        <v>2</v>
      </c>
    </row>
    <row r="36" spans="1:6">
      <c r="A36" t="s">
        <v>35</v>
      </c>
      <c r="B36" s="1">
        <v>10</v>
      </c>
      <c r="C36" s="1">
        <v>8</v>
      </c>
      <c r="D36" s="1">
        <f>'[1]Total G Degree by HEI'!F36+'[1]Total G Degree by HEI'!G36</f>
        <v>20</v>
      </c>
      <c r="E36" s="1">
        <f>'[2]Total G Degree by HEI'!$F37+'[2]Total G Degree by HEI'!$G37</f>
        <v>10</v>
      </c>
      <c r="F36">
        <v>25</v>
      </c>
    </row>
    <row r="37" spans="1:6">
      <c r="A37" t="s">
        <v>36</v>
      </c>
      <c r="B37" s="1">
        <v>110</v>
      </c>
      <c r="C37" s="1">
        <v>127</v>
      </c>
      <c r="D37" s="1">
        <f>'[1]Total G Degree by HEI'!F37+'[1]Total G Degree by HEI'!G37</f>
        <v>122</v>
      </c>
      <c r="E37" s="1">
        <f>'[2]Total G Degree by HEI'!$F38+'[2]Total G Degree by HEI'!$G38</f>
        <v>124</v>
      </c>
      <c r="F37">
        <v>171</v>
      </c>
    </row>
    <row r="38" spans="1:6">
      <c r="A38" t="s">
        <v>37</v>
      </c>
      <c r="B38" s="1">
        <v>0</v>
      </c>
      <c r="C38" s="1">
        <v>0</v>
      </c>
      <c r="D38" s="1">
        <f>'[1]Total G Degree by HEI'!F38+'[1]Total G Degree by HEI'!G38</f>
        <v>2</v>
      </c>
      <c r="E38" s="1">
        <f>'[2]Total G Degree by HEI'!$F39+'[2]Total G Degree by HEI'!$G39</f>
        <v>2</v>
      </c>
      <c r="F38">
        <v>1</v>
      </c>
    </row>
    <row r="39" spans="1:6">
      <c r="A39" t="s">
        <v>38</v>
      </c>
      <c r="B39" s="1">
        <v>14</v>
      </c>
      <c r="C39" s="1">
        <v>24</v>
      </c>
      <c r="D39" s="1">
        <f>'[1]Total G Degree by HEI'!F39+'[1]Total G Degree by HEI'!G39</f>
        <v>23</v>
      </c>
      <c r="E39" s="1">
        <f>'[2]Total G Degree by HEI'!$F40+'[2]Total G Degree by HEI'!$G40</f>
        <v>3</v>
      </c>
      <c r="F39">
        <v>18</v>
      </c>
    </row>
    <row r="40" spans="1:6">
      <c r="A40" t="s">
        <v>39</v>
      </c>
      <c r="B40" s="1">
        <v>21</v>
      </c>
      <c r="C40" s="1">
        <v>15</v>
      </c>
      <c r="D40" s="1">
        <f>'[1]Total G Degree by HEI'!F40+'[1]Total G Degree by HEI'!G40</f>
        <v>11</v>
      </c>
      <c r="E40" s="1">
        <f>'[2]Total G Degree by HEI'!$F41+'[2]Total G Degree by HEI'!$G41</f>
        <v>18</v>
      </c>
      <c r="F40">
        <v>13</v>
      </c>
    </row>
    <row r="41" spans="1:6">
      <c r="A41" t="s">
        <v>40</v>
      </c>
      <c r="B41" s="1">
        <v>173</v>
      </c>
      <c r="C41" s="1">
        <v>204</v>
      </c>
      <c r="D41" s="1">
        <f>'[1]Total G Degree by HEI'!F41+'[1]Total G Degree by HEI'!G41</f>
        <v>223</v>
      </c>
      <c r="E41" s="1">
        <f>'[2]Total G Degree by HEI'!$F42+'[2]Total G Degree by HEI'!$G42</f>
        <v>244</v>
      </c>
      <c r="F41">
        <v>284</v>
      </c>
    </row>
    <row r="42" spans="1:6">
      <c r="A42" t="s">
        <v>41</v>
      </c>
      <c r="B42" s="1">
        <v>15</v>
      </c>
      <c r="C42" s="1">
        <v>34</v>
      </c>
      <c r="D42" s="1">
        <f>'[1]Total G Degree by HEI'!F42+'[1]Total G Degree by HEI'!G42</f>
        <v>25</v>
      </c>
      <c r="E42" s="1">
        <f>'[2]Total G Degree by HEI'!$F43+'[2]Total G Degree by HEI'!$G43</f>
        <v>27</v>
      </c>
      <c r="F42">
        <v>45</v>
      </c>
    </row>
    <row r="43" spans="1:6">
      <c r="A43" t="s">
        <v>42</v>
      </c>
      <c r="B43" s="1">
        <v>141</v>
      </c>
      <c r="C43" s="1">
        <v>161</v>
      </c>
      <c r="D43" s="1">
        <f>'[1]Total G Degree by HEI'!F43+'[1]Total G Degree by HEI'!G43</f>
        <v>182</v>
      </c>
      <c r="E43" s="1">
        <f>'[2]Total G Degree by HEI'!$F44+'[2]Total G Degree by HEI'!$G44</f>
        <v>200</v>
      </c>
      <c r="F43">
        <v>199</v>
      </c>
    </row>
    <row r="44" spans="1:6">
      <c r="A44" t="s">
        <v>43</v>
      </c>
      <c r="B44" s="1">
        <v>144</v>
      </c>
      <c r="C44" s="1">
        <v>99</v>
      </c>
      <c r="D44" s="1">
        <f>'[1]Total G Degree by HEI'!F44+'[1]Total G Degree by HEI'!G44</f>
        <v>85</v>
      </c>
      <c r="E44" s="1">
        <f>'[2]Total G Degree by HEI'!$F45+'[2]Total G Degree by HEI'!$G45</f>
        <v>75</v>
      </c>
      <c r="F44">
        <v>142</v>
      </c>
    </row>
    <row r="45" spans="1:6">
      <c r="A45" t="s">
        <v>44</v>
      </c>
      <c r="B45" s="1">
        <v>76</v>
      </c>
      <c r="C45" s="1">
        <v>118</v>
      </c>
      <c r="D45" s="1">
        <f>'[1]Total G Degree by HEI'!F45+'[1]Total G Degree by HEI'!G45</f>
        <v>159</v>
      </c>
      <c r="E45" s="1">
        <f>'[2]Total G Degree by HEI'!$F46+'[2]Total G Degree by HEI'!$G46</f>
        <v>132</v>
      </c>
      <c r="F45">
        <v>201</v>
      </c>
    </row>
    <row r="46" spans="1:6">
      <c r="A46" t="s">
        <v>45</v>
      </c>
      <c r="B46" s="1">
        <v>5</v>
      </c>
      <c r="C46" s="1">
        <v>0</v>
      </c>
      <c r="D46" s="1">
        <f>'[1]Total G Degree by HEI'!F46+'[1]Total G Degree by HEI'!G46</f>
        <v>16</v>
      </c>
      <c r="E46" s="1">
        <f>'[2]Total G Degree by HEI'!$F47+'[2]Total G Degree by HEI'!$G47</f>
        <v>11</v>
      </c>
      <c r="F46">
        <v>5</v>
      </c>
    </row>
    <row r="47" spans="1:6">
      <c r="A47" t="s">
        <v>46</v>
      </c>
      <c r="B47" s="3">
        <v>1740</v>
      </c>
      <c r="C47" s="3">
        <f>SUM(C3:C46)</f>
        <v>1959</v>
      </c>
      <c r="D47" s="3">
        <f>'[1]Total G Degree by HEI'!$F$48+'[1]Total G Degree by HEI'!$G$48</f>
        <v>2290</v>
      </c>
      <c r="E47" s="3">
        <f>'[2]Total G Degree by HEI'!$F$49+'[2]Total G Degree by HEI'!$G$49</f>
        <v>2430</v>
      </c>
      <c r="F47" s="3">
        <f>SUM(F2:F46)</f>
        <v>2691</v>
      </c>
    </row>
    <row r="48" spans="1:6">
      <c r="A48" t="s">
        <v>53</v>
      </c>
    </row>
  </sheetData>
  <sortState xmlns:xlrd2="http://schemas.microsoft.com/office/spreadsheetml/2017/richdata2" ref="A2:C46">
    <sortCondition ref="A2"/>
  </sortState>
  <conditionalFormatting sqref="A2">
    <cfRule type="duplicateValues" dxfId="37" priority="12"/>
  </conditionalFormatting>
  <conditionalFormatting sqref="A5">
    <cfRule type="duplicateValues" dxfId="36" priority="11"/>
  </conditionalFormatting>
  <conditionalFormatting sqref="A8">
    <cfRule type="duplicateValues" dxfId="35" priority="6"/>
  </conditionalFormatting>
  <conditionalFormatting sqref="A9">
    <cfRule type="duplicateValues" dxfId="34" priority="5"/>
  </conditionalFormatting>
  <conditionalFormatting sqref="A17">
    <cfRule type="duplicateValues" dxfId="33" priority="4"/>
  </conditionalFormatting>
  <conditionalFormatting sqref="A19">
    <cfRule type="duplicateValues" dxfId="32" priority="10"/>
  </conditionalFormatting>
  <conditionalFormatting sqref="A23">
    <cfRule type="duplicateValues" dxfId="31" priority="3"/>
  </conditionalFormatting>
  <conditionalFormatting sqref="A25">
    <cfRule type="duplicateValues" dxfId="30" priority="2"/>
  </conditionalFormatting>
  <conditionalFormatting sqref="A31">
    <cfRule type="duplicateValues" dxfId="29" priority="9"/>
  </conditionalFormatting>
  <conditionalFormatting sqref="A36">
    <cfRule type="duplicateValues" dxfId="28" priority="8"/>
  </conditionalFormatting>
  <conditionalFormatting sqref="A38">
    <cfRule type="duplicateValues" dxfId="27" priority="1"/>
  </conditionalFormatting>
  <conditionalFormatting sqref="A46">
    <cfRule type="duplicateValues" dxfId="26" priority="7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50"/>
  <sheetViews>
    <sheetView topLeftCell="A41" workbookViewId="0">
      <selection activeCell="A48" sqref="A48"/>
    </sheetView>
  </sheetViews>
  <sheetFormatPr defaultRowHeight="15"/>
  <cols>
    <col min="1" max="1" width="54.28515625" bestFit="1" customWidth="1"/>
  </cols>
  <sheetData>
    <row r="1" spans="1:6">
      <c r="A1" t="s">
        <v>0</v>
      </c>
      <c r="B1">
        <v>2017</v>
      </c>
      <c r="C1">
        <v>2018</v>
      </c>
      <c r="D1">
        <v>2019</v>
      </c>
      <c r="E1">
        <v>2020</v>
      </c>
      <c r="F1">
        <v>2022</v>
      </c>
    </row>
    <row r="2" spans="1:6">
      <c r="A2" t="s">
        <v>1</v>
      </c>
      <c r="B2" s="1"/>
      <c r="C2" s="1"/>
      <c r="D2" s="1">
        <f>'[1]Total G Degree by HEI'!H2</f>
        <v>0</v>
      </c>
      <c r="E2">
        <f>'[2]Total G Degree by HEI'!$H3</f>
        <v>0</v>
      </c>
      <c r="F2">
        <v>0</v>
      </c>
    </row>
    <row r="3" spans="1:6">
      <c r="A3" t="s">
        <v>2</v>
      </c>
      <c r="B3" s="1">
        <v>7</v>
      </c>
      <c r="C3" s="1"/>
      <c r="D3" s="1">
        <f>'[1]Total G Degree by HEI'!H3</f>
        <v>7</v>
      </c>
      <c r="E3">
        <f>'[2]Total G Degree by HEI'!$H4</f>
        <v>11</v>
      </c>
      <c r="F3">
        <v>11</v>
      </c>
    </row>
    <row r="4" spans="1:6">
      <c r="A4" t="s">
        <v>3</v>
      </c>
      <c r="B4" s="1">
        <v>9</v>
      </c>
      <c r="C4" s="1">
        <v>18</v>
      </c>
      <c r="D4" s="1">
        <f>'[1]Total G Degree by HEI'!H4</f>
        <v>14</v>
      </c>
      <c r="E4">
        <f>'[2]Total G Degree by HEI'!$H5</f>
        <v>15</v>
      </c>
      <c r="F4">
        <v>22</v>
      </c>
    </row>
    <row r="5" spans="1:6">
      <c r="A5" t="s">
        <v>4</v>
      </c>
      <c r="B5" s="1"/>
      <c r="C5" s="1"/>
      <c r="D5" s="1">
        <f>'[1]Total G Degree by HEI'!H5</f>
        <v>0</v>
      </c>
      <c r="E5">
        <f>'[2]Total G Degree by HEI'!$H6</f>
        <v>0</v>
      </c>
      <c r="F5">
        <v>0</v>
      </c>
    </row>
    <row r="6" spans="1:6">
      <c r="A6" t="s">
        <v>5</v>
      </c>
      <c r="B6" s="1">
        <v>3</v>
      </c>
      <c r="C6" s="1">
        <v>7</v>
      </c>
      <c r="D6" s="1">
        <f>'[1]Total G Degree by HEI'!H6</f>
        <v>4</v>
      </c>
      <c r="E6">
        <f>'[2]Total G Degree by HEI'!$H7</f>
        <v>6</v>
      </c>
      <c r="F6">
        <v>3</v>
      </c>
    </row>
    <row r="7" spans="1:6">
      <c r="A7" t="s">
        <v>6</v>
      </c>
      <c r="B7" s="1">
        <v>16</v>
      </c>
      <c r="C7" s="1">
        <v>14</v>
      </c>
      <c r="D7" s="1">
        <f>'[1]Total G Degree by HEI'!H7</f>
        <v>18</v>
      </c>
      <c r="E7">
        <f>'[2]Total G Degree by HEI'!$H8</f>
        <v>19</v>
      </c>
      <c r="F7">
        <v>22</v>
      </c>
    </row>
    <row r="8" spans="1:6">
      <c r="A8" t="s">
        <v>7</v>
      </c>
      <c r="B8" s="1">
        <v>39</v>
      </c>
      <c r="C8" s="1">
        <v>33</v>
      </c>
      <c r="D8" s="1">
        <f>'[1]Total G Degree by HEI'!H8</f>
        <v>34</v>
      </c>
      <c r="E8">
        <f>'[2]Total G Degree by HEI'!$H9</f>
        <v>24</v>
      </c>
      <c r="F8">
        <v>34</v>
      </c>
    </row>
    <row r="9" spans="1:6">
      <c r="A9" t="s">
        <v>8</v>
      </c>
      <c r="B9" s="1"/>
      <c r="C9" s="1"/>
      <c r="D9" s="1">
        <f>'[1]Total G Degree by HEI'!H9</f>
        <v>0</v>
      </c>
      <c r="E9">
        <f>'[2]Total G Degree by HEI'!$H10</f>
        <v>2</v>
      </c>
      <c r="F9">
        <v>0</v>
      </c>
    </row>
    <row r="10" spans="1:6">
      <c r="A10" t="s">
        <v>9</v>
      </c>
      <c r="B10" s="1">
        <v>2</v>
      </c>
      <c r="C10" s="1">
        <v>1</v>
      </c>
      <c r="D10" s="1">
        <f>'[1]Total G Degree by HEI'!H10</f>
        <v>2</v>
      </c>
      <c r="E10">
        <f>'[2]Total G Degree by HEI'!$H11</f>
        <v>1</v>
      </c>
      <c r="F10">
        <v>0</v>
      </c>
    </row>
    <row r="11" spans="1:6">
      <c r="A11" t="s">
        <v>10</v>
      </c>
      <c r="B11" s="1">
        <v>30</v>
      </c>
      <c r="C11" s="1">
        <v>36</v>
      </c>
      <c r="D11" s="1">
        <f>'[1]Total G Degree by HEI'!H11</f>
        <v>21</v>
      </c>
      <c r="E11">
        <f>'[2]Total G Degree by HEI'!$H12</f>
        <v>29</v>
      </c>
      <c r="F11">
        <v>30</v>
      </c>
    </row>
    <row r="12" spans="1:6">
      <c r="A12" t="s">
        <v>11</v>
      </c>
      <c r="B12" s="1">
        <v>20</v>
      </c>
      <c r="C12" s="1">
        <v>22</v>
      </c>
      <c r="D12" s="1">
        <f>'[1]Total G Degree by HEI'!H12</f>
        <v>17</v>
      </c>
      <c r="E12">
        <f>'[2]Total G Degree by HEI'!$H13</f>
        <v>19</v>
      </c>
      <c r="F12">
        <v>18</v>
      </c>
    </row>
    <row r="13" spans="1:6">
      <c r="A13" t="s">
        <v>12</v>
      </c>
      <c r="B13" s="1">
        <v>4</v>
      </c>
      <c r="C13" s="1">
        <v>2</v>
      </c>
      <c r="D13" s="1">
        <f>'[1]Total G Degree by HEI'!H13</f>
        <v>8</v>
      </c>
      <c r="E13">
        <f>'[2]Total G Degree by HEI'!$H14</f>
        <v>8</v>
      </c>
      <c r="F13">
        <v>5</v>
      </c>
    </row>
    <row r="14" spans="1:6">
      <c r="A14" t="s">
        <v>13</v>
      </c>
      <c r="B14" s="1">
        <v>3</v>
      </c>
      <c r="C14" s="1">
        <v>10</v>
      </c>
      <c r="D14" s="1">
        <f>'[1]Total G Degree by HEI'!H14</f>
        <v>11</v>
      </c>
      <c r="E14">
        <f>'[2]Total G Degree by HEI'!$H15</f>
        <v>7</v>
      </c>
      <c r="F14">
        <v>7</v>
      </c>
    </row>
    <row r="15" spans="1:6">
      <c r="A15" t="s">
        <v>14</v>
      </c>
      <c r="B15" s="1">
        <v>1</v>
      </c>
      <c r="C15" s="1">
        <v>1</v>
      </c>
      <c r="D15" s="1">
        <f>'[1]Total G Degree by HEI'!H15</f>
        <v>1</v>
      </c>
      <c r="E15">
        <f>'[2]Total G Degree by HEI'!$H16</f>
        <v>2</v>
      </c>
      <c r="F15">
        <v>0</v>
      </c>
    </row>
    <row r="16" spans="1:6">
      <c r="A16" t="s">
        <v>15</v>
      </c>
      <c r="B16" s="1">
        <v>9</v>
      </c>
      <c r="C16" s="1">
        <v>8</v>
      </c>
      <c r="D16" s="1">
        <f>'[1]Total G Degree by HEI'!H16</f>
        <v>9</v>
      </c>
      <c r="E16">
        <f>'[2]Total G Degree by HEI'!$H17</f>
        <v>7</v>
      </c>
      <c r="F16">
        <v>16</v>
      </c>
    </row>
    <row r="17" spans="1:6">
      <c r="A17" t="s">
        <v>16</v>
      </c>
      <c r="B17" s="1"/>
      <c r="C17" s="1"/>
      <c r="D17" s="1">
        <f>'[1]Total G Degree by HEI'!H17</f>
        <v>0</v>
      </c>
      <c r="E17">
        <f>'[2]Total G Degree by HEI'!$H18</f>
        <v>0</v>
      </c>
      <c r="F17">
        <v>0</v>
      </c>
    </row>
    <row r="18" spans="1:6">
      <c r="A18" t="s">
        <v>17</v>
      </c>
      <c r="B18" s="1">
        <v>4</v>
      </c>
      <c r="C18" s="1"/>
      <c r="D18" s="1">
        <f>'[1]Total G Degree by HEI'!H18</f>
        <v>0</v>
      </c>
      <c r="E18">
        <f>'[2]Total G Degree by HEI'!$H19</f>
        <v>5</v>
      </c>
      <c r="F18">
        <v>8</v>
      </c>
    </row>
    <row r="19" spans="1:6">
      <c r="A19" t="s">
        <v>18</v>
      </c>
      <c r="B19" s="1"/>
      <c r="C19" s="1"/>
      <c r="D19" s="1">
        <f>'[1]Total G Degree by HEI'!H19</f>
        <v>0</v>
      </c>
      <c r="E19">
        <f>'[2]Total G Degree by HEI'!$H20</f>
        <v>0</v>
      </c>
      <c r="F19">
        <v>0</v>
      </c>
    </row>
    <row r="20" spans="1:6">
      <c r="A20" t="s">
        <v>19</v>
      </c>
      <c r="B20" s="1"/>
      <c r="C20" s="1"/>
      <c r="D20" s="1">
        <f>'[1]Total G Degree by HEI'!H20</f>
        <v>0</v>
      </c>
      <c r="E20">
        <f>'[2]Total G Degree by HEI'!$H21</f>
        <v>0</v>
      </c>
      <c r="F20">
        <v>0</v>
      </c>
    </row>
    <row r="21" spans="1:6">
      <c r="A21" t="s">
        <v>20</v>
      </c>
      <c r="B21" s="1">
        <v>8</v>
      </c>
      <c r="C21" s="1">
        <v>11</v>
      </c>
      <c r="D21" s="1">
        <f>'[1]Total G Degree by HEI'!H21</f>
        <v>12</v>
      </c>
      <c r="E21">
        <f>'[2]Total G Degree by HEI'!$H22</f>
        <v>10</v>
      </c>
      <c r="F21">
        <v>15</v>
      </c>
    </row>
    <row r="22" spans="1:6">
      <c r="A22" t="s">
        <v>21</v>
      </c>
      <c r="B22" s="1">
        <v>4</v>
      </c>
      <c r="C22" s="1">
        <v>12</v>
      </c>
      <c r="D22" s="1">
        <f>'[1]Total G Degree by HEI'!H22</f>
        <v>2</v>
      </c>
      <c r="E22">
        <f>'[2]Total G Degree by HEI'!$H23</f>
        <v>1</v>
      </c>
      <c r="F22">
        <v>2</v>
      </c>
    </row>
    <row r="23" spans="1:6">
      <c r="A23" t="s">
        <v>22</v>
      </c>
      <c r="B23" s="1">
        <v>0</v>
      </c>
      <c r="C23" s="1">
        <v>0</v>
      </c>
      <c r="D23" s="1">
        <f>'[1]Total G Degree by HEI'!H23</f>
        <v>0</v>
      </c>
      <c r="E23">
        <f>'[2]Total G Degree by HEI'!$H24</f>
        <v>0</v>
      </c>
      <c r="F23">
        <v>0</v>
      </c>
    </row>
    <row r="24" spans="1:6">
      <c r="A24" t="s">
        <v>23</v>
      </c>
      <c r="B24" s="1">
        <v>2</v>
      </c>
      <c r="C24" s="1">
        <v>1</v>
      </c>
      <c r="D24" s="1">
        <f>'[1]Total G Degree by HEI'!H24</f>
        <v>2</v>
      </c>
      <c r="E24">
        <f>'[2]Total G Degree by HEI'!$H25</f>
        <v>0</v>
      </c>
      <c r="F24">
        <v>1</v>
      </c>
    </row>
    <row r="25" spans="1:6">
      <c r="A25" t="s">
        <v>24</v>
      </c>
      <c r="B25" s="1">
        <v>0</v>
      </c>
      <c r="C25" s="1">
        <v>0</v>
      </c>
      <c r="D25" s="1">
        <f>'[1]Total G Degree by HEI'!H25</f>
        <v>0</v>
      </c>
      <c r="E25">
        <f>'[2]Total G Degree by HEI'!$H26</f>
        <v>0</v>
      </c>
      <c r="F25">
        <v>0</v>
      </c>
    </row>
    <row r="26" spans="1:6">
      <c r="A26" t="s">
        <v>25</v>
      </c>
      <c r="B26" s="1"/>
      <c r="C26" s="1"/>
      <c r="D26" s="1">
        <f>'[1]Total G Degree by HEI'!H26</f>
        <v>0</v>
      </c>
      <c r="E26">
        <f>'[2]Total G Degree by HEI'!$H27</f>
        <v>0</v>
      </c>
      <c r="F26">
        <v>0</v>
      </c>
    </row>
    <row r="27" spans="1:6">
      <c r="A27" t="s">
        <v>26</v>
      </c>
      <c r="B27" s="1">
        <v>13</v>
      </c>
      <c r="C27" s="1">
        <v>14</v>
      </c>
      <c r="D27" s="1">
        <f>'[1]Total G Degree by HEI'!H27</f>
        <v>8</v>
      </c>
      <c r="E27">
        <f>'[2]Total G Degree by HEI'!$H28</f>
        <v>15</v>
      </c>
      <c r="F27">
        <v>17</v>
      </c>
    </row>
    <row r="28" spans="1:6">
      <c r="A28" t="s">
        <v>27</v>
      </c>
      <c r="B28" s="1">
        <v>25</v>
      </c>
      <c r="C28" s="1">
        <v>32</v>
      </c>
      <c r="D28" s="1">
        <f>'[1]Total G Degree by HEI'!H28</f>
        <v>38</v>
      </c>
      <c r="E28">
        <f>'[2]Total G Degree by HEI'!$H29</f>
        <v>22</v>
      </c>
      <c r="F28">
        <v>30</v>
      </c>
    </row>
    <row r="29" spans="1:6">
      <c r="A29" t="s">
        <v>28</v>
      </c>
      <c r="B29" s="1">
        <v>11</v>
      </c>
      <c r="C29" s="1">
        <v>30</v>
      </c>
      <c r="D29" s="1">
        <f>'[1]Total G Degree by HEI'!H29</f>
        <v>17</v>
      </c>
      <c r="E29">
        <f>'[2]Total G Degree by HEI'!$H30</f>
        <v>19</v>
      </c>
      <c r="F29">
        <v>13</v>
      </c>
    </row>
    <row r="30" spans="1:6">
      <c r="A30" t="s">
        <v>29</v>
      </c>
      <c r="B30" s="1">
        <v>2</v>
      </c>
      <c r="C30" s="1">
        <v>1</v>
      </c>
      <c r="D30" s="1">
        <f>'[1]Total G Degree by HEI'!H30</f>
        <v>2</v>
      </c>
      <c r="E30">
        <f>'[2]Total G Degree by HEI'!$H31</f>
        <v>3</v>
      </c>
      <c r="F30">
        <v>4</v>
      </c>
    </row>
    <row r="31" spans="1:6">
      <c r="A31" t="s">
        <v>30</v>
      </c>
      <c r="B31" s="1">
        <v>16</v>
      </c>
      <c r="C31" s="1">
        <v>14</v>
      </c>
      <c r="D31" s="1">
        <f>'[1]Total G Degree by HEI'!H31</f>
        <v>28</v>
      </c>
      <c r="E31">
        <f>'[2]Total G Degree by HEI'!$H32</f>
        <v>19</v>
      </c>
      <c r="F31">
        <v>17</v>
      </c>
    </row>
    <row r="32" spans="1:6">
      <c r="A32" t="s">
        <v>31</v>
      </c>
      <c r="B32" s="1">
        <v>2</v>
      </c>
      <c r="C32" s="1">
        <v>4</v>
      </c>
      <c r="D32" s="1">
        <f>'[1]Total G Degree by HEI'!H32</f>
        <v>3</v>
      </c>
      <c r="E32">
        <f>'[2]Total G Degree by HEI'!$H33</f>
        <v>4</v>
      </c>
      <c r="F32">
        <v>0</v>
      </c>
    </row>
    <row r="33" spans="1:6">
      <c r="A33" t="s">
        <v>32</v>
      </c>
      <c r="B33" s="1">
        <v>11</v>
      </c>
      <c r="C33" s="1">
        <v>7</v>
      </c>
      <c r="D33" s="1">
        <f>'[1]Total G Degree by HEI'!H33</f>
        <v>7</v>
      </c>
      <c r="E33">
        <f>'[2]Total G Degree by HEI'!$H34</f>
        <v>6</v>
      </c>
      <c r="F33">
        <v>9</v>
      </c>
    </row>
    <row r="34" spans="1:6">
      <c r="A34" t="s">
        <v>33</v>
      </c>
      <c r="B34" s="1">
        <v>5</v>
      </c>
      <c r="C34" s="1">
        <v>4</v>
      </c>
      <c r="D34" s="1">
        <f>'[1]Total G Degree by HEI'!H34</f>
        <v>1</v>
      </c>
      <c r="E34">
        <f>'[2]Total G Degree by HEI'!$H35</f>
        <v>1</v>
      </c>
      <c r="F34">
        <v>3</v>
      </c>
    </row>
    <row r="35" spans="1:6">
      <c r="A35" t="s">
        <v>34</v>
      </c>
      <c r="B35" s="1"/>
      <c r="C35" s="1"/>
      <c r="D35" s="1">
        <f>'[1]Total G Degree by HEI'!H35</f>
        <v>0</v>
      </c>
      <c r="E35">
        <f>'[2]Total G Degree by HEI'!$H36</f>
        <v>0</v>
      </c>
      <c r="F35">
        <v>0</v>
      </c>
    </row>
    <row r="36" spans="1:6">
      <c r="A36" t="s">
        <v>35</v>
      </c>
      <c r="B36" s="1">
        <v>3</v>
      </c>
      <c r="C36" s="1">
        <v>2</v>
      </c>
      <c r="D36" s="1">
        <f>'[1]Total G Degree by HEI'!H36</f>
        <v>2</v>
      </c>
      <c r="E36">
        <f>'[2]Total G Degree by HEI'!$H37</f>
        <v>7</v>
      </c>
      <c r="F36">
        <v>2</v>
      </c>
    </row>
    <row r="37" spans="1:6">
      <c r="A37" t="s">
        <v>36</v>
      </c>
      <c r="B37" s="1">
        <v>18</v>
      </c>
      <c r="C37" s="1">
        <v>5</v>
      </c>
      <c r="D37" s="1">
        <f>'[1]Total G Degree by HEI'!H37</f>
        <v>13</v>
      </c>
      <c r="E37">
        <f>'[2]Total G Degree by HEI'!$H38</f>
        <v>9</v>
      </c>
      <c r="F37">
        <v>16</v>
      </c>
    </row>
    <row r="38" spans="1:6">
      <c r="A38" t="s">
        <v>37</v>
      </c>
      <c r="B38" s="1">
        <v>0</v>
      </c>
      <c r="C38" s="1"/>
      <c r="D38" s="1">
        <f>'[1]Total G Degree by HEI'!H38</f>
        <v>0</v>
      </c>
      <c r="E38">
        <f>'[2]Total G Degree by HEI'!$H39</f>
        <v>0</v>
      </c>
      <c r="F38">
        <v>0</v>
      </c>
    </row>
    <row r="39" spans="1:6">
      <c r="A39" t="s">
        <v>38</v>
      </c>
      <c r="B39" s="1">
        <v>2</v>
      </c>
      <c r="C39" s="1">
        <v>3</v>
      </c>
      <c r="D39" s="1">
        <f>'[1]Total G Degree by HEI'!H39</f>
        <v>3</v>
      </c>
      <c r="E39">
        <f>'[2]Total G Degree by HEI'!$H40</f>
        <v>3</v>
      </c>
      <c r="F39">
        <v>7</v>
      </c>
    </row>
    <row r="40" spans="1:6">
      <c r="A40" t="s">
        <v>39</v>
      </c>
      <c r="B40" s="1">
        <v>10</v>
      </c>
      <c r="C40" s="1">
        <v>5</v>
      </c>
      <c r="D40" s="1">
        <f>'[1]Total G Degree by HEI'!H40</f>
        <v>5</v>
      </c>
      <c r="E40">
        <f>'[2]Total G Degree by HEI'!$H41</f>
        <v>4</v>
      </c>
      <c r="F40">
        <v>4</v>
      </c>
    </row>
    <row r="41" spans="1:6">
      <c r="A41" t="s">
        <v>40</v>
      </c>
      <c r="B41" s="1">
        <v>47</v>
      </c>
      <c r="C41" s="1">
        <v>48</v>
      </c>
      <c r="D41" s="1">
        <f>'[1]Total G Degree by HEI'!H41</f>
        <v>43</v>
      </c>
      <c r="E41">
        <f>'[2]Total G Degree by HEI'!$H42</f>
        <v>26</v>
      </c>
      <c r="F41">
        <v>36</v>
      </c>
    </row>
    <row r="42" spans="1:6">
      <c r="A42" t="s">
        <v>41</v>
      </c>
      <c r="B42" s="1">
        <v>4</v>
      </c>
      <c r="C42" s="1">
        <v>2</v>
      </c>
      <c r="D42" s="1">
        <f>'[1]Total G Degree by HEI'!H42</f>
        <v>2</v>
      </c>
      <c r="E42">
        <f>'[2]Total G Degree by HEI'!$H43</f>
        <v>6</v>
      </c>
      <c r="F42">
        <v>8</v>
      </c>
    </row>
    <row r="43" spans="1:6">
      <c r="A43" t="s">
        <v>42</v>
      </c>
      <c r="B43" s="1">
        <v>25</v>
      </c>
      <c r="C43" s="1">
        <v>24</v>
      </c>
      <c r="D43" s="1">
        <f>'[1]Total G Degree by HEI'!H43</f>
        <v>35</v>
      </c>
      <c r="E43">
        <f>'[2]Total G Degree by HEI'!$H44</f>
        <v>27</v>
      </c>
      <c r="F43">
        <v>43</v>
      </c>
    </row>
    <row r="44" spans="1:6">
      <c r="A44" t="s">
        <v>43</v>
      </c>
      <c r="B44" s="1">
        <v>41</v>
      </c>
      <c r="C44" s="1">
        <v>13</v>
      </c>
      <c r="D44" s="1">
        <f>'[1]Total G Degree by HEI'!H44</f>
        <v>19</v>
      </c>
      <c r="E44">
        <f>'[2]Total G Degree by HEI'!$H45</f>
        <v>10</v>
      </c>
      <c r="F44">
        <v>14</v>
      </c>
    </row>
    <row r="45" spans="1:6">
      <c r="A45" t="s">
        <v>44</v>
      </c>
      <c r="B45" s="1">
        <v>5</v>
      </c>
      <c r="C45" s="1">
        <v>8</v>
      </c>
      <c r="D45" s="1">
        <f>'[1]Total G Degree by HEI'!H45</f>
        <v>6</v>
      </c>
      <c r="E45">
        <f>'[2]Total G Degree by HEI'!$H46</f>
        <v>6</v>
      </c>
      <c r="F45">
        <v>6</v>
      </c>
    </row>
    <row r="46" spans="1:6">
      <c r="A46" t="s">
        <v>45</v>
      </c>
      <c r="B46" s="1"/>
      <c r="C46" s="1"/>
      <c r="D46" s="1">
        <f>'[1]Total G Degree by HEI'!H46</f>
        <v>0</v>
      </c>
      <c r="E46">
        <f>'[2]Total G Degree by HEI'!$H47</f>
        <v>1</v>
      </c>
      <c r="F46">
        <v>3</v>
      </c>
    </row>
    <row r="47" spans="1:6">
      <c r="A47" t="s">
        <v>46</v>
      </c>
      <c r="B47" s="1">
        <v>401</v>
      </c>
      <c r="C47" s="1">
        <f>SUM(C3:C45)</f>
        <v>392</v>
      </c>
      <c r="D47" s="1">
        <f>'[1]Total G Degree by HEI'!$H$48</f>
        <v>394</v>
      </c>
      <c r="E47">
        <f>'[2]Total G Degree by HEI'!$H$49</f>
        <v>354</v>
      </c>
      <c r="F47">
        <f>SUM(F2:F46)</f>
        <v>426</v>
      </c>
    </row>
    <row r="48" spans="1:6">
      <c r="A48" t="s">
        <v>54</v>
      </c>
    </row>
    <row r="50" spans="4:4">
      <c r="D50" s="1"/>
    </row>
  </sheetData>
  <sortState xmlns:xlrd2="http://schemas.microsoft.com/office/spreadsheetml/2017/richdata2" ref="A3:D45">
    <sortCondition ref="A3"/>
  </sortState>
  <conditionalFormatting sqref="A2">
    <cfRule type="duplicateValues" dxfId="25" priority="12"/>
  </conditionalFormatting>
  <conditionalFormatting sqref="A5">
    <cfRule type="duplicateValues" dxfId="24" priority="11"/>
  </conditionalFormatting>
  <conditionalFormatting sqref="A8">
    <cfRule type="duplicateValues" dxfId="23" priority="6"/>
  </conditionalFormatting>
  <conditionalFormatting sqref="A9">
    <cfRule type="duplicateValues" dxfId="22" priority="5"/>
  </conditionalFormatting>
  <conditionalFormatting sqref="A17">
    <cfRule type="duplicateValues" dxfId="21" priority="4"/>
  </conditionalFormatting>
  <conditionalFormatting sqref="A19">
    <cfRule type="duplicateValues" dxfId="20" priority="10"/>
  </conditionalFormatting>
  <conditionalFormatting sqref="A23">
    <cfRule type="duplicateValues" dxfId="19" priority="3"/>
  </conditionalFormatting>
  <conditionalFormatting sqref="A25">
    <cfRule type="duplicateValues" dxfId="18" priority="2"/>
  </conditionalFormatting>
  <conditionalFormatting sqref="A31">
    <cfRule type="duplicateValues" dxfId="17" priority="9"/>
  </conditionalFormatting>
  <conditionalFormatting sqref="A36">
    <cfRule type="duplicateValues" dxfId="16" priority="8"/>
  </conditionalFormatting>
  <conditionalFormatting sqref="A38">
    <cfRule type="duplicateValues" dxfId="15" priority="1"/>
  </conditionalFormatting>
  <conditionalFormatting sqref="A46">
    <cfRule type="duplicateValues" dxfId="14" priority="7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48"/>
  <sheetViews>
    <sheetView topLeftCell="A43" zoomScaleNormal="100" workbookViewId="0">
      <selection activeCell="A48" sqref="A48"/>
    </sheetView>
  </sheetViews>
  <sheetFormatPr defaultRowHeight="15"/>
  <cols>
    <col min="1" max="1" width="54.28515625" bestFit="1" customWidth="1"/>
    <col min="2" max="2" width="11" bestFit="1" customWidth="1"/>
    <col min="4" max="4" width="7.28515625" customWidth="1"/>
    <col min="5" max="5" width="12.7109375" bestFit="1" customWidth="1"/>
    <col min="6" max="6" width="10" bestFit="1" customWidth="1"/>
    <col min="7" max="7" width="18.7109375" bestFit="1" customWidth="1"/>
    <col min="8" max="8" width="14.85546875" bestFit="1" customWidth="1"/>
    <col min="9" max="9" width="10.28515625" bestFit="1" customWidth="1"/>
    <col min="10" max="10" width="25.5703125" bestFit="1" customWidth="1"/>
    <col min="11" max="11" width="24" bestFit="1" customWidth="1"/>
    <col min="12" max="12" width="11" bestFit="1" customWidth="1"/>
    <col min="13" max="13" width="24.140625" bestFit="1" customWidth="1"/>
    <col min="15" max="15" width="16.85546875" customWidth="1"/>
  </cols>
  <sheetData>
    <row r="1" spans="1:16">
      <c r="A1" t="s">
        <v>0</v>
      </c>
      <c r="B1" t="s">
        <v>55</v>
      </c>
      <c r="C1" t="s">
        <v>56</v>
      </c>
      <c r="D1" t="s">
        <v>57</v>
      </c>
      <c r="E1" t="s">
        <v>58</v>
      </c>
      <c r="F1" t="s">
        <v>59</v>
      </c>
      <c r="G1" t="s">
        <v>60</v>
      </c>
      <c r="H1" t="s">
        <v>61</v>
      </c>
      <c r="I1" t="s">
        <v>62</v>
      </c>
      <c r="J1" t="s">
        <v>63</v>
      </c>
      <c r="K1" t="s">
        <v>64</v>
      </c>
      <c r="L1" t="s">
        <v>65</v>
      </c>
      <c r="M1" t="s">
        <v>66</v>
      </c>
      <c r="N1" t="s">
        <v>67</v>
      </c>
      <c r="O1" t="s">
        <v>68</v>
      </c>
      <c r="P1" t="s">
        <v>69</v>
      </c>
    </row>
    <row r="2" spans="1:16">
      <c r="A2" t="s">
        <v>1</v>
      </c>
      <c r="B2">
        <v>0</v>
      </c>
      <c r="C2">
        <v>0</v>
      </c>
      <c r="D2">
        <v>27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27</v>
      </c>
    </row>
    <row r="3" spans="1:16">
      <c r="A3" t="s">
        <v>2</v>
      </c>
      <c r="B3">
        <v>6</v>
      </c>
      <c r="C3">
        <v>0</v>
      </c>
      <c r="D3">
        <v>62</v>
      </c>
      <c r="E3">
        <v>0</v>
      </c>
      <c r="F3">
        <v>66</v>
      </c>
      <c r="G3">
        <v>0</v>
      </c>
      <c r="H3">
        <v>28</v>
      </c>
      <c r="I3">
        <v>0</v>
      </c>
      <c r="J3">
        <v>0</v>
      </c>
      <c r="K3">
        <v>1</v>
      </c>
      <c r="L3">
        <v>37</v>
      </c>
      <c r="M3">
        <v>0</v>
      </c>
      <c r="N3">
        <v>3</v>
      </c>
      <c r="O3">
        <v>65</v>
      </c>
      <c r="P3">
        <v>268</v>
      </c>
    </row>
    <row r="4" spans="1:16">
      <c r="A4" t="s">
        <v>3</v>
      </c>
      <c r="B4">
        <v>0</v>
      </c>
      <c r="C4">
        <v>2</v>
      </c>
      <c r="D4">
        <v>152</v>
      </c>
      <c r="E4">
        <v>0</v>
      </c>
      <c r="F4">
        <v>129</v>
      </c>
      <c r="G4">
        <v>0</v>
      </c>
      <c r="H4">
        <v>13</v>
      </c>
      <c r="I4">
        <v>0</v>
      </c>
      <c r="J4">
        <v>116</v>
      </c>
      <c r="K4">
        <v>0</v>
      </c>
      <c r="L4">
        <v>139</v>
      </c>
      <c r="M4">
        <v>0</v>
      </c>
      <c r="N4">
        <v>198</v>
      </c>
      <c r="O4">
        <v>18</v>
      </c>
      <c r="P4">
        <v>767</v>
      </c>
    </row>
    <row r="5" spans="1:16">
      <c r="A5" t="s">
        <v>4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</row>
    <row r="6" spans="1:16">
      <c r="A6" t="s">
        <v>5</v>
      </c>
      <c r="B6">
        <v>5</v>
      </c>
      <c r="C6">
        <v>12</v>
      </c>
      <c r="D6">
        <v>16</v>
      </c>
      <c r="E6">
        <v>105</v>
      </c>
      <c r="F6">
        <v>7</v>
      </c>
      <c r="G6">
        <v>0</v>
      </c>
      <c r="H6">
        <v>6</v>
      </c>
      <c r="I6">
        <v>0</v>
      </c>
      <c r="J6">
        <v>22</v>
      </c>
      <c r="K6">
        <v>4</v>
      </c>
      <c r="L6">
        <v>8</v>
      </c>
      <c r="M6">
        <v>0</v>
      </c>
      <c r="N6">
        <v>0</v>
      </c>
      <c r="O6">
        <v>0</v>
      </c>
      <c r="P6" s="3">
        <v>185</v>
      </c>
    </row>
    <row r="7" spans="1:16">
      <c r="A7" t="s">
        <v>6</v>
      </c>
      <c r="B7">
        <v>0</v>
      </c>
      <c r="C7">
        <v>0</v>
      </c>
      <c r="D7">
        <v>95</v>
      </c>
      <c r="E7">
        <v>19</v>
      </c>
      <c r="F7">
        <v>49</v>
      </c>
      <c r="G7">
        <v>0</v>
      </c>
      <c r="H7">
        <v>74</v>
      </c>
      <c r="I7">
        <v>0</v>
      </c>
      <c r="J7">
        <v>35</v>
      </c>
      <c r="K7">
        <v>0</v>
      </c>
      <c r="L7">
        <v>51</v>
      </c>
      <c r="M7">
        <v>0</v>
      </c>
      <c r="N7">
        <v>77</v>
      </c>
      <c r="O7">
        <v>164</v>
      </c>
      <c r="P7" s="3">
        <v>564</v>
      </c>
    </row>
    <row r="8" spans="1:16">
      <c r="A8" t="s">
        <v>7</v>
      </c>
      <c r="B8">
        <v>37</v>
      </c>
      <c r="C8">
        <v>23</v>
      </c>
      <c r="D8">
        <v>58</v>
      </c>
      <c r="E8">
        <v>106</v>
      </c>
      <c r="F8">
        <v>26</v>
      </c>
      <c r="G8">
        <v>11</v>
      </c>
      <c r="H8">
        <v>29</v>
      </c>
      <c r="I8">
        <v>0</v>
      </c>
      <c r="J8">
        <v>97</v>
      </c>
      <c r="K8">
        <v>3</v>
      </c>
      <c r="L8">
        <v>54</v>
      </c>
      <c r="M8">
        <v>14</v>
      </c>
      <c r="N8">
        <v>0</v>
      </c>
      <c r="O8">
        <v>41</v>
      </c>
      <c r="P8" s="3">
        <v>499</v>
      </c>
    </row>
    <row r="9" spans="1:16">
      <c r="A9" t="s">
        <v>8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42</v>
      </c>
      <c r="P9" s="3">
        <v>42</v>
      </c>
    </row>
    <row r="10" spans="1:16">
      <c r="A10" t="s">
        <v>9</v>
      </c>
      <c r="B10">
        <v>62</v>
      </c>
      <c r="C10">
        <v>14</v>
      </c>
      <c r="D10">
        <v>20</v>
      </c>
      <c r="E10">
        <v>0</v>
      </c>
      <c r="F10">
        <v>65</v>
      </c>
      <c r="G10">
        <v>0</v>
      </c>
      <c r="H10">
        <v>0</v>
      </c>
      <c r="I10">
        <v>0</v>
      </c>
      <c r="J10">
        <v>0</v>
      </c>
      <c r="K10">
        <v>5</v>
      </c>
      <c r="L10">
        <v>36</v>
      </c>
      <c r="M10">
        <v>9</v>
      </c>
      <c r="N10">
        <v>0</v>
      </c>
      <c r="O10">
        <v>8</v>
      </c>
      <c r="P10" s="3">
        <v>219</v>
      </c>
    </row>
    <row r="11" spans="1:16">
      <c r="A11" t="s">
        <v>10</v>
      </c>
      <c r="B11">
        <v>12</v>
      </c>
      <c r="C11">
        <v>12</v>
      </c>
      <c r="D11">
        <v>16</v>
      </c>
      <c r="E11">
        <v>22</v>
      </c>
      <c r="F11">
        <v>25</v>
      </c>
      <c r="G11">
        <v>7</v>
      </c>
      <c r="H11">
        <v>0</v>
      </c>
      <c r="I11">
        <v>0</v>
      </c>
      <c r="J11">
        <v>39</v>
      </c>
      <c r="K11">
        <v>8</v>
      </c>
      <c r="L11">
        <v>17</v>
      </c>
      <c r="M11">
        <v>0</v>
      </c>
      <c r="N11">
        <v>5</v>
      </c>
      <c r="O11">
        <v>113</v>
      </c>
      <c r="P11" s="3">
        <v>276</v>
      </c>
    </row>
    <row r="12" spans="1:16">
      <c r="A12" t="s">
        <v>11</v>
      </c>
      <c r="B12">
        <v>0</v>
      </c>
      <c r="C12">
        <v>0</v>
      </c>
      <c r="D12">
        <v>30</v>
      </c>
      <c r="E12">
        <v>189</v>
      </c>
      <c r="F12">
        <v>35</v>
      </c>
      <c r="G12">
        <v>0</v>
      </c>
      <c r="H12">
        <v>121</v>
      </c>
      <c r="I12">
        <v>0</v>
      </c>
      <c r="J12">
        <v>0</v>
      </c>
      <c r="K12">
        <v>0</v>
      </c>
      <c r="L12">
        <v>30</v>
      </c>
      <c r="M12">
        <v>0</v>
      </c>
      <c r="N12">
        <v>175</v>
      </c>
      <c r="O12">
        <v>177</v>
      </c>
      <c r="P12" s="3">
        <v>757</v>
      </c>
    </row>
    <row r="13" spans="1:16">
      <c r="A13" t="s">
        <v>12</v>
      </c>
      <c r="B13">
        <v>0</v>
      </c>
      <c r="C13">
        <v>15</v>
      </c>
      <c r="D13">
        <v>15</v>
      </c>
      <c r="E13">
        <v>0</v>
      </c>
      <c r="F13">
        <v>32</v>
      </c>
      <c r="G13">
        <v>3</v>
      </c>
      <c r="H13">
        <v>0</v>
      </c>
      <c r="I13">
        <v>6</v>
      </c>
      <c r="J13">
        <v>0</v>
      </c>
      <c r="K13">
        <v>0</v>
      </c>
      <c r="L13">
        <v>43</v>
      </c>
      <c r="M13">
        <v>13</v>
      </c>
      <c r="N13">
        <v>0</v>
      </c>
      <c r="O13">
        <v>2</v>
      </c>
      <c r="P13" s="3">
        <v>129</v>
      </c>
    </row>
    <row r="14" spans="1:16">
      <c r="A14" t="s">
        <v>13</v>
      </c>
      <c r="B14">
        <v>0</v>
      </c>
      <c r="C14">
        <v>6</v>
      </c>
      <c r="D14">
        <v>12</v>
      </c>
      <c r="E14">
        <v>0</v>
      </c>
      <c r="F14">
        <v>26</v>
      </c>
      <c r="G14">
        <v>0</v>
      </c>
      <c r="H14">
        <v>0</v>
      </c>
      <c r="I14">
        <v>0</v>
      </c>
      <c r="J14">
        <v>0</v>
      </c>
      <c r="K14">
        <v>0</v>
      </c>
      <c r="L14">
        <v>6</v>
      </c>
      <c r="M14">
        <v>0</v>
      </c>
      <c r="N14">
        <v>0</v>
      </c>
      <c r="O14">
        <v>15</v>
      </c>
      <c r="P14" s="3">
        <v>65</v>
      </c>
    </row>
    <row r="15" spans="1:16">
      <c r="A15" t="s">
        <v>14</v>
      </c>
      <c r="B15">
        <v>20</v>
      </c>
      <c r="C15">
        <v>10</v>
      </c>
      <c r="D15">
        <v>48</v>
      </c>
      <c r="E15">
        <v>31</v>
      </c>
      <c r="F15">
        <v>39</v>
      </c>
      <c r="G15">
        <v>0</v>
      </c>
      <c r="H15">
        <v>0</v>
      </c>
      <c r="I15">
        <v>0</v>
      </c>
      <c r="J15">
        <v>0</v>
      </c>
      <c r="K15">
        <v>0</v>
      </c>
      <c r="L15">
        <v>33</v>
      </c>
      <c r="M15">
        <v>0</v>
      </c>
      <c r="N15">
        <v>0</v>
      </c>
      <c r="O15">
        <v>68</v>
      </c>
      <c r="P15" s="3">
        <v>249</v>
      </c>
    </row>
    <row r="16" spans="1:16">
      <c r="A16" t="s">
        <v>15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2</v>
      </c>
      <c r="I16">
        <v>0</v>
      </c>
      <c r="J16">
        <v>0</v>
      </c>
      <c r="K16">
        <v>0</v>
      </c>
      <c r="L16">
        <v>10</v>
      </c>
      <c r="M16">
        <v>0</v>
      </c>
      <c r="N16">
        <v>0</v>
      </c>
      <c r="O16">
        <v>24</v>
      </c>
      <c r="P16" s="3">
        <v>36</v>
      </c>
    </row>
    <row r="17" spans="1:16">
      <c r="A17" t="s">
        <v>16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10</v>
      </c>
      <c r="P17" s="3">
        <v>10</v>
      </c>
    </row>
    <row r="18" spans="1:16">
      <c r="A18" t="s">
        <v>17</v>
      </c>
      <c r="B18">
        <v>0</v>
      </c>
      <c r="C18">
        <v>4</v>
      </c>
      <c r="D18">
        <v>20</v>
      </c>
      <c r="E18">
        <v>0</v>
      </c>
      <c r="F18">
        <v>30</v>
      </c>
      <c r="G18">
        <v>0</v>
      </c>
      <c r="H18">
        <v>0</v>
      </c>
      <c r="I18">
        <v>0</v>
      </c>
      <c r="J18">
        <v>0</v>
      </c>
      <c r="K18">
        <v>0</v>
      </c>
      <c r="L18">
        <v>40</v>
      </c>
      <c r="M18">
        <v>0</v>
      </c>
      <c r="N18">
        <v>0</v>
      </c>
      <c r="O18">
        <v>104</v>
      </c>
      <c r="P18" s="3">
        <v>198</v>
      </c>
    </row>
    <row r="19" spans="1:16">
      <c r="A19" t="s">
        <v>18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13</v>
      </c>
      <c r="J19">
        <v>56</v>
      </c>
      <c r="K19">
        <v>0</v>
      </c>
      <c r="L19">
        <v>0</v>
      </c>
      <c r="M19">
        <v>0</v>
      </c>
      <c r="N19">
        <v>0</v>
      </c>
      <c r="O19">
        <v>6</v>
      </c>
      <c r="P19" s="3">
        <v>75</v>
      </c>
    </row>
    <row r="20" spans="1:16">
      <c r="A20" t="s">
        <v>19</v>
      </c>
      <c r="B20">
        <v>0</v>
      </c>
      <c r="C20">
        <v>0</v>
      </c>
      <c r="D20">
        <v>0</v>
      </c>
      <c r="E20">
        <v>0</v>
      </c>
      <c r="F20">
        <v>4</v>
      </c>
      <c r="G20">
        <v>0</v>
      </c>
      <c r="H20">
        <v>0</v>
      </c>
      <c r="I20">
        <v>0</v>
      </c>
      <c r="J20">
        <v>8</v>
      </c>
      <c r="K20">
        <v>0</v>
      </c>
      <c r="L20">
        <v>3</v>
      </c>
      <c r="M20">
        <v>0</v>
      </c>
      <c r="N20">
        <v>0</v>
      </c>
      <c r="O20">
        <v>0</v>
      </c>
      <c r="P20" s="3">
        <v>15</v>
      </c>
    </row>
    <row r="21" spans="1:16">
      <c r="A21" t="s">
        <v>20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10</v>
      </c>
      <c r="P21" s="3">
        <v>10</v>
      </c>
    </row>
    <row r="22" spans="1:16">
      <c r="A22" t="s">
        <v>21</v>
      </c>
      <c r="B22">
        <v>1</v>
      </c>
      <c r="C22">
        <v>5</v>
      </c>
      <c r="D22">
        <v>14</v>
      </c>
      <c r="E22">
        <v>0</v>
      </c>
      <c r="F22">
        <v>20</v>
      </c>
      <c r="G22">
        <v>0</v>
      </c>
      <c r="H22">
        <v>5</v>
      </c>
      <c r="I22">
        <v>0</v>
      </c>
      <c r="J22">
        <v>0</v>
      </c>
      <c r="K22">
        <v>5</v>
      </c>
      <c r="L22">
        <v>20</v>
      </c>
      <c r="M22">
        <v>0</v>
      </c>
      <c r="N22">
        <v>0</v>
      </c>
      <c r="O22">
        <v>9</v>
      </c>
      <c r="P22" s="3">
        <v>79</v>
      </c>
    </row>
    <row r="23" spans="1:16">
      <c r="A23" t="s">
        <v>22</v>
      </c>
      <c r="B23">
        <v>0</v>
      </c>
      <c r="C23">
        <v>31</v>
      </c>
      <c r="D23">
        <v>129</v>
      </c>
      <c r="E23">
        <v>3</v>
      </c>
      <c r="F23">
        <v>87</v>
      </c>
      <c r="G23">
        <v>0</v>
      </c>
      <c r="H23">
        <v>0</v>
      </c>
      <c r="I23">
        <v>0</v>
      </c>
      <c r="J23">
        <v>0</v>
      </c>
      <c r="K23">
        <v>15</v>
      </c>
      <c r="L23">
        <v>36</v>
      </c>
      <c r="M23">
        <v>8</v>
      </c>
      <c r="N23">
        <v>0</v>
      </c>
      <c r="O23">
        <v>11</v>
      </c>
      <c r="P23" s="3">
        <v>320</v>
      </c>
    </row>
    <row r="24" spans="1:16">
      <c r="A24" t="s">
        <v>23</v>
      </c>
      <c r="B24">
        <v>42</v>
      </c>
      <c r="C24">
        <v>14</v>
      </c>
      <c r="D24">
        <v>82</v>
      </c>
      <c r="E24">
        <v>0</v>
      </c>
      <c r="F24">
        <v>78</v>
      </c>
      <c r="G24">
        <v>0</v>
      </c>
      <c r="H24">
        <v>34</v>
      </c>
      <c r="I24">
        <v>10</v>
      </c>
      <c r="J24">
        <v>0</v>
      </c>
      <c r="K24">
        <v>14</v>
      </c>
      <c r="L24">
        <v>50</v>
      </c>
      <c r="M24">
        <v>26</v>
      </c>
      <c r="N24">
        <v>13</v>
      </c>
      <c r="O24">
        <v>16</v>
      </c>
      <c r="P24" s="3">
        <v>379</v>
      </c>
    </row>
    <row r="25" spans="1:16">
      <c r="A25" t="s">
        <v>24</v>
      </c>
      <c r="B25">
        <v>0</v>
      </c>
      <c r="C25">
        <v>0</v>
      </c>
      <c r="D25">
        <v>20</v>
      </c>
      <c r="E25">
        <v>0</v>
      </c>
      <c r="F25">
        <v>19</v>
      </c>
      <c r="G25">
        <v>0</v>
      </c>
      <c r="H25">
        <v>0</v>
      </c>
      <c r="I25">
        <v>0</v>
      </c>
      <c r="J25">
        <v>0</v>
      </c>
      <c r="K25">
        <v>0</v>
      </c>
      <c r="L25">
        <v>23</v>
      </c>
      <c r="M25">
        <v>0</v>
      </c>
      <c r="N25">
        <v>0</v>
      </c>
      <c r="O25">
        <v>0</v>
      </c>
      <c r="P25" s="3">
        <v>62</v>
      </c>
    </row>
    <row r="26" spans="1:16">
      <c r="A26" t="s">
        <v>25</v>
      </c>
      <c r="B26">
        <v>7</v>
      </c>
      <c r="C26">
        <v>145</v>
      </c>
      <c r="D26">
        <v>71</v>
      </c>
      <c r="E26">
        <v>0</v>
      </c>
      <c r="F26">
        <v>108</v>
      </c>
      <c r="G26">
        <v>0</v>
      </c>
      <c r="H26">
        <v>5</v>
      </c>
      <c r="I26">
        <v>16</v>
      </c>
      <c r="J26">
        <v>0</v>
      </c>
      <c r="K26">
        <v>0</v>
      </c>
      <c r="L26">
        <v>59</v>
      </c>
      <c r="M26">
        <v>0</v>
      </c>
      <c r="N26">
        <v>0</v>
      </c>
      <c r="O26">
        <v>0</v>
      </c>
      <c r="P26" s="3">
        <v>411</v>
      </c>
    </row>
    <row r="27" spans="1:16">
      <c r="A27" t="s">
        <v>26</v>
      </c>
      <c r="B27">
        <v>26</v>
      </c>
      <c r="C27">
        <v>0</v>
      </c>
      <c r="D27">
        <v>18</v>
      </c>
      <c r="E27">
        <v>0</v>
      </c>
      <c r="F27">
        <v>31</v>
      </c>
      <c r="G27">
        <v>0</v>
      </c>
      <c r="H27">
        <v>0</v>
      </c>
      <c r="I27">
        <v>0</v>
      </c>
      <c r="J27">
        <v>0</v>
      </c>
      <c r="K27">
        <v>0</v>
      </c>
      <c r="L27">
        <v>14</v>
      </c>
      <c r="M27">
        <v>0</v>
      </c>
      <c r="N27">
        <v>0</v>
      </c>
      <c r="O27">
        <v>0</v>
      </c>
      <c r="P27" s="3">
        <v>89</v>
      </c>
    </row>
    <row r="28" spans="1:16">
      <c r="A28" t="s">
        <v>27</v>
      </c>
      <c r="B28">
        <v>0</v>
      </c>
      <c r="C28">
        <v>7</v>
      </c>
      <c r="D28">
        <v>7</v>
      </c>
      <c r="E28">
        <v>0</v>
      </c>
      <c r="F28">
        <v>24</v>
      </c>
      <c r="G28">
        <v>0</v>
      </c>
      <c r="H28">
        <v>0</v>
      </c>
      <c r="I28">
        <v>7</v>
      </c>
      <c r="J28">
        <v>0</v>
      </c>
      <c r="K28">
        <v>0</v>
      </c>
      <c r="L28">
        <v>11</v>
      </c>
      <c r="M28">
        <v>0</v>
      </c>
      <c r="N28">
        <v>0</v>
      </c>
      <c r="O28">
        <v>11</v>
      </c>
      <c r="P28" s="3">
        <v>67</v>
      </c>
    </row>
    <row r="29" spans="1:16">
      <c r="A29" t="s">
        <v>28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12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4</v>
      </c>
      <c r="P29" s="3">
        <v>16</v>
      </c>
    </row>
    <row r="30" spans="1:16">
      <c r="A30" t="s">
        <v>29</v>
      </c>
      <c r="B30">
        <v>0</v>
      </c>
      <c r="C30">
        <v>0</v>
      </c>
      <c r="D30">
        <v>0</v>
      </c>
      <c r="E30">
        <v>0</v>
      </c>
      <c r="F30">
        <v>25</v>
      </c>
      <c r="G30">
        <v>0</v>
      </c>
      <c r="H30">
        <v>0</v>
      </c>
      <c r="I30">
        <v>0</v>
      </c>
      <c r="J30">
        <v>0</v>
      </c>
      <c r="K30">
        <v>0</v>
      </c>
      <c r="L30">
        <v>38</v>
      </c>
      <c r="M30">
        <v>0</v>
      </c>
      <c r="N30">
        <v>0</v>
      </c>
      <c r="O30">
        <v>33</v>
      </c>
      <c r="P30" s="3">
        <v>96</v>
      </c>
    </row>
    <row r="31" spans="1:16">
      <c r="A31" t="s">
        <v>30</v>
      </c>
      <c r="B31">
        <v>27</v>
      </c>
      <c r="C31">
        <v>29</v>
      </c>
      <c r="D31">
        <v>50</v>
      </c>
      <c r="E31">
        <v>0</v>
      </c>
      <c r="F31">
        <v>230</v>
      </c>
      <c r="G31">
        <v>0</v>
      </c>
      <c r="H31">
        <v>13</v>
      </c>
      <c r="I31">
        <v>0</v>
      </c>
      <c r="J31">
        <v>0</v>
      </c>
      <c r="K31">
        <v>0</v>
      </c>
      <c r="L31">
        <v>62</v>
      </c>
      <c r="M31">
        <v>0</v>
      </c>
      <c r="N31">
        <v>0</v>
      </c>
      <c r="O31">
        <v>52</v>
      </c>
      <c r="P31" s="3">
        <v>463</v>
      </c>
    </row>
    <row r="32" spans="1:16">
      <c r="A32" t="s">
        <v>31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4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 s="3">
        <v>4</v>
      </c>
    </row>
    <row r="33" spans="1:16">
      <c r="A33" t="s">
        <v>32</v>
      </c>
      <c r="B33">
        <v>0</v>
      </c>
      <c r="C33">
        <v>0</v>
      </c>
      <c r="D33">
        <v>0</v>
      </c>
      <c r="E33">
        <v>0</v>
      </c>
      <c r="F33">
        <v>10</v>
      </c>
      <c r="G33">
        <v>0</v>
      </c>
      <c r="H33">
        <v>15</v>
      </c>
      <c r="I33">
        <v>0</v>
      </c>
      <c r="J33">
        <v>34</v>
      </c>
      <c r="K33">
        <v>0</v>
      </c>
      <c r="L33">
        <v>0</v>
      </c>
      <c r="M33">
        <v>0</v>
      </c>
      <c r="N33">
        <v>5</v>
      </c>
      <c r="O33">
        <v>22</v>
      </c>
      <c r="P33" s="3">
        <v>86</v>
      </c>
    </row>
    <row r="34" spans="1:16">
      <c r="A34" t="s">
        <v>33</v>
      </c>
      <c r="B34">
        <v>10</v>
      </c>
      <c r="C34">
        <v>8</v>
      </c>
      <c r="D34">
        <v>19</v>
      </c>
      <c r="E34">
        <v>0</v>
      </c>
      <c r="F34">
        <v>5</v>
      </c>
      <c r="G34">
        <v>0</v>
      </c>
      <c r="H34">
        <v>0</v>
      </c>
      <c r="I34">
        <v>0</v>
      </c>
      <c r="J34">
        <v>0</v>
      </c>
      <c r="K34">
        <v>0</v>
      </c>
      <c r="L34">
        <v>15</v>
      </c>
      <c r="M34">
        <v>0</v>
      </c>
      <c r="N34">
        <v>0</v>
      </c>
      <c r="O34">
        <v>0</v>
      </c>
      <c r="P34" s="3">
        <v>57</v>
      </c>
    </row>
    <row r="35" spans="1:16">
      <c r="A35" t="s">
        <v>34</v>
      </c>
      <c r="B35">
        <v>78</v>
      </c>
      <c r="C35">
        <v>67</v>
      </c>
      <c r="D35">
        <v>153</v>
      </c>
      <c r="E35">
        <v>0</v>
      </c>
      <c r="F35">
        <v>156</v>
      </c>
      <c r="G35">
        <v>0</v>
      </c>
      <c r="H35">
        <v>0</v>
      </c>
      <c r="I35">
        <v>0</v>
      </c>
      <c r="J35">
        <v>0</v>
      </c>
      <c r="K35">
        <v>25</v>
      </c>
      <c r="L35">
        <v>314</v>
      </c>
      <c r="M35">
        <v>0</v>
      </c>
      <c r="N35">
        <v>0</v>
      </c>
      <c r="O35">
        <v>78</v>
      </c>
      <c r="P35" s="3">
        <v>871</v>
      </c>
    </row>
    <row r="36" spans="1:16">
      <c r="A36" t="s">
        <v>35</v>
      </c>
      <c r="B36">
        <v>0</v>
      </c>
      <c r="C36">
        <v>0</v>
      </c>
      <c r="D36">
        <v>11</v>
      </c>
      <c r="E36">
        <v>50</v>
      </c>
      <c r="F36">
        <v>48</v>
      </c>
      <c r="G36">
        <v>0</v>
      </c>
      <c r="H36">
        <v>0</v>
      </c>
      <c r="I36">
        <v>0</v>
      </c>
      <c r="J36">
        <v>7</v>
      </c>
      <c r="K36">
        <v>0</v>
      </c>
      <c r="L36">
        <v>17</v>
      </c>
      <c r="M36">
        <v>0</v>
      </c>
      <c r="N36">
        <v>0</v>
      </c>
      <c r="O36">
        <v>0</v>
      </c>
      <c r="P36" s="3">
        <v>133</v>
      </c>
    </row>
    <row r="37" spans="1:16">
      <c r="A37" t="s">
        <v>36</v>
      </c>
      <c r="B37">
        <v>0</v>
      </c>
      <c r="C37">
        <v>42</v>
      </c>
      <c r="D37">
        <v>53</v>
      </c>
      <c r="E37">
        <v>0</v>
      </c>
      <c r="F37">
        <v>280</v>
      </c>
      <c r="G37">
        <v>0</v>
      </c>
      <c r="H37">
        <v>0</v>
      </c>
      <c r="I37">
        <v>0</v>
      </c>
      <c r="J37">
        <v>0</v>
      </c>
      <c r="K37">
        <v>0</v>
      </c>
      <c r="L37">
        <v>97</v>
      </c>
      <c r="M37">
        <v>0</v>
      </c>
      <c r="N37">
        <v>18</v>
      </c>
      <c r="O37">
        <v>188</v>
      </c>
      <c r="P37" s="3">
        <v>678</v>
      </c>
    </row>
    <row r="38" spans="1:16">
      <c r="A38" t="s">
        <v>37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447</v>
      </c>
      <c r="P38" s="3">
        <v>447</v>
      </c>
    </row>
    <row r="39" spans="1:16">
      <c r="A39" t="s">
        <v>38</v>
      </c>
      <c r="B39">
        <v>0</v>
      </c>
      <c r="C39">
        <v>0</v>
      </c>
      <c r="D39">
        <v>178</v>
      </c>
      <c r="E39">
        <v>0</v>
      </c>
      <c r="F39">
        <v>495</v>
      </c>
      <c r="G39">
        <v>0</v>
      </c>
      <c r="H39">
        <v>39</v>
      </c>
      <c r="I39">
        <v>0</v>
      </c>
      <c r="J39">
        <v>181</v>
      </c>
      <c r="K39">
        <v>12</v>
      </c>
      <c r="L39">
        <v>470</v>
      </c>
      <c r="M39">
        <v>0</v>
      </c>
      <c r="N39">
        <v>0</v>
      </c>
      <c r="O39">
        <v>0</v>
      </c>
      <c r="P39" s="3">
        <v>1375</v>
      </c>
    </row>
    <row r="40" spans="1:16">
      <c r="A40" t="s">
        <v>39</v>
      </c>
      <c r="B40">
        <v>0</v>
      </c>
      <c r="C40">
        <v>0</v>
      </c>
      <c r="D40">
        <v>13</v>
      </c>
      <c r="E40">
        <v>0</v>
      </c>
      <c r="F40">
        <v>12</v>
      </c>
      <c r="G40">
        <v>0</v>
      </c>
      <c r="H40">
        <v>0</v>
      </c>
      <c r="I40">
        <v>0</v>
      </c>
      <c r="J40">
        <v>0</v>
      </c>
      <c r="K40">
        <v>0</v>
      </c>
      <c r="L40">
        <v>22</v>
      </c>
      <c r="M40">
        <v>0</v>
      </c>
      <c r="N40">
        <v>0</v>
      </c>
      <c r="O40">
        <v>0</v>
      </c>
      <c r="P40" s="3">
        <v>47</v>
      </c>
    </row>
    <row r="41" spans="1:16">
      <c r="A41" t="s">
        <v>40</v>
      </c>
      <c r="B41" s="3">
        <v>333</v>
      </c>
      <c r="C41" s="3">
        <v>446</v>
      </c>
      <c r="D41" s="3">
        <v>1389</v>
      </c>
      <c r="E41" s="3">
        <v>525</v>
      </c>
      <c r="F41" s="3">
        <v>2161</v>
      </c>
      <c r="G41" s="3">
        <v>21</v>
      </c>
      <c r="H41" s="3">
        <v>400</v>
      </c>
      <c r="I41" s="3">
        <v>52</v>
      </c>
      <c r="J41" s="3">
        <v>595</v>
      </c>
      <c r="K41" s="3">
        <v>92</v>
      </c>
      <c r="L41" s="3">
        <v>1755</v>
      </c>
      <c r="M41" s="3">
        <v>70</v>
      </c>
      <c r="N41" s="3">
        <v>494</v>
      </c>
      <c r="O41" s="3">
        <v>1738</v>
      </c>
      <c r="P41" s="3">
        <v>10071</v>
      </c>
    </row>
    <row r="42" spans="1:16">
      <c r="A42" t="s">
        <v>41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>
      <c r="A43" t="s">
        <v>42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>
      <c r="A44" t="s">
        <v>43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>
      <c r="A45" t="s">
        <v>44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>
      <c r="A46" t="s">
        <v>45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>
      <c r="A47" t="s">
        <v>46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>
      <c r="A48" t="s">
        <v>70</v>
      </c>
    </row>
  </sheetData>
  <sortState xmlns:xlrd2="http://schemas.microsoft.com/office/spreadsheetml/2017/richdata2" ref="A2:A46">
    <sortCondition ref="A2"/>
  </sortState>
  <conditionalFormatting sqref="A2">
    <cfRule type="duplicateValues" dxfId="13" priority="12"/>
  </conditionalFormatting>
  <conditionalFormatting sqref="A5">
    <cfRule type="duplicateValues" dxfId="12" priority="11"/>
  </conditionalFormatting>
  <conditionalFormatting sqref="A8">
    <cfRule type="duplicateValues" dxfId="11" priority="6"/>
  </conditionalFormatting>
  <conditionalFormatting sqref="A9">
    <cfRule type="duplicateValues" dxfId="10" priority="5"/>
  </conditionalFormatting>
  <conditionalFormatting sqref="A17">
    <cfRule type="duplicateValues" dxfId="9" priority="4"/>
  </conditionalFormatting>
  <conditionalFormatting sqref="A19">
    <cfRule type="duplicateValues" dxfId="8" priority="10"/>
  </conditionalFormatting>
  <conditionalFormatting sqref="A23">
    <cfRule type="duplicateValues" dxfId="7" priority="3"/>
  </conditionalFormatting>
  <conditionalFormatting sqref="A25">
    <cfRule type="duplicateValues" dxfId="6" priority="2"/>
  </conditionalFormatting>
  <conditionalFormatting sqref="A31">
    <cfRule type="duplicateValues" dxfId="5" priority="9"/>
  </conditionalFormatting>
  <conditionalFormatting sqref="A36">
    <cfRule type="duplicateValues" dxfId="4" priority="8"/>
  </conditionalFormatting>
  <conditionalFormatting sqref="A38">
    <cfRule type="duplicateValues" dxfId="3" priority="1"/>
  </conditionalFormatting>
  <conditionalFormatting sqref="A46">
    <cfRule type="duplicateValues" dxfId="2" priority="7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47"/>
  <sheetViews>
    <sheetView tabSelected="1" topLeftCell="A38" zoomScaleNormal="100" workbookViewId="0">
      <selection activeCell="G44" sqref="G44"/>
    </sheetView>
  </sheetViews>
  <sheetFormatPr defaultRowHeight="15"/>
  <cols>
    <col min="1" max="1" width="50.7109375" style="1" customWidth="1"/>
    <col min="2" max="2" width="11" bestFit="1" customWidth="1"/>
    <col min="4" max="4" width="4.85546875" customWidth="1"/>
    <col min="5" max="5" width="9.85546875" bestFit="1" customWidth="1"/>
    <col min="6" max="6" width="9" bestFit="1" customWidth="1"/>
    <col min="7" max="7" width="18.7109375" bestFit="1" customWidth="1"/>
    <col min="8" max="8" width="14.140625" bestFit="1" customWidth="1"/>
    <col min="9" max="9" width="10.28515625" bestFit="1" customWidth="1"/>
    <col min="10" max="10" width="25.5703125" bestFit="1" customWidth="1"/>
    <col min="11" max="11" width="24" bestFit="1" customWidth="1"/>
    <col min="12" max="12" width="11" bestFit="1" customWidth="1"/>
    <col min="13" max="13" width="16.85546875" bestFit="1" customWidth="1"/>
    <col min="15" max="15" width="9" bestFit="1" customWidth="1"/>
    <col min="16" max="16" width="6.140625" bestFit="1" customWidth="1"/>
  </cols>
  <sheetData>
    <row r="1" spans="1:16">
      <c r="A1" s="1" t="s">
        <v>0</v>
      </c>
      <c r="B1" t="s">
        <v>55</v>
      </c>
      <c r="C1" t="s">
        <v>56</v>
      </c>
      <c r="D1" t="s">
        <v>57</v>
      </c>
      <c r="E1" t="s">
        <v>58</v>
      </c>
      <c r="F1" t="s">
        <v>59</v>
      </c>
      <c r="G1" t="s">
        <v>60</v>
      </c>
      <c r="H1" t="s">
        <v>61</v>
      </c>
      <c r="I1" t="s">
        <v>62</v>
      </c>
      <c r="J1" t="s">
        <v>63</v>
      </c>
      <c r="K1" t="s">
        <v>64</v>
      </c>
      <c r="L1" t="s">
        <v>65</v>
      </c>
      <c r="M1" t="s">
        <v>66</v>
      </c>
      <c r="N1" t="s">
        <v>67</v>
      </c>
      <c r="O1" t="s">
        <v>68</v>
      </c>
      <c r="P1" t="s">
        <v>69</v>
      </c>
    </row>
    <row r="2" spans="1:16">
      <c r="A2" s="2" t="s">
        <v>1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</row>
    <row r="3" spans="1:16">
      <c r="A3" s="2" t="s">
        <v>71</v>
      </c>
      <c r="B3">
        <v>5</v>
      </c>
      <c r="C3">
        <v>0</v>
      </c>
      <c r="D3">
        <v>6</v>
      </c>
      <c r="E3">
        <v>0</v>
      </c>
      <c r="F3">
        <v>14</v>
      </c>
      <c r="G3">
        <v>0</v>
      </c>
      <c r="H3">
        <v>4</v>
      </c>
      <c r="I3">
        <v>0</v>
      </c>
      <c r="J3">
        <v>0</v>
      </c>
      <c r="K3">
        <v>0</v>
      </c>
      <c r="L3">
        <v>5</v>
      </c>
      <c r="M3">
        <v>0</v>
      </c>
      <c r="N3">
        <v>0</v>
      </c>
      <c r="O3">
        <v>3</v>
      </c>
      <c r="P3">
        <v>37</v>
      </c>
    </row>
    <row r="4" spans="1:16">
      <c r="A4" s="2" t="s">
        <v>72</v>
      </c>
      <c r="B4">
        <v>0</v>
      </c>
      <c r="C4">
        <v>0</v>
      </c>
      <c r="D4">
        <v>26</v>
      </c>
      <c r="E4">
        <v>0</v>
      </c>
      <c r="F4">
        <v>18</v>
      </c>
      <c r="G4">
        <v>0</v>
      </c>
      <c r="H4">
        <v>0</v>
      </c>
      <c r="I4">
        <v>0</v>
      </c>
      <c r="J4">
        <v>1</v>
      </c>
      <c r="K4">
        <v>0</v>
      </c>
      <c r="L4">
        <v>16</v>
      </c>
      <c r="M4">
        <v>0</v>
      </c>
      <c r="N4">
        <v>26</v>
      </c>
      <c r="O4">
        <v>0</v>
      </c>
      <c r="P4">
        <v>87</v>
      </c>
    </row>
    <row r="5" spans="1:16">
      <c r="A5" s="2" t="s">
        <v>4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</row>
    <row r="6" spans="1:16">
      <c r="A6" s="2" t="s">
        <v>5</v>
      </c>
      <c r="B6">
        <v>3</v>
      </c>
      <c r="C6">
        <v>1</v>
      </c>
      <c r="D6">
        <v>1</v>
      </c>
      <c r="E6">
        <v>0</v>
      </c>
      <c r="F6">
        <v>3</v>
      </c>
      <c r="G6">
        <v>0</v>
      </c>
      <c r="H6">
        <v>0</v>
      </c>
      <c r="I6">
        <v>0</v>
      </c>
      <c r="J6">
        <v>1</v>
      </c>
      <c r="K6">
        <v>2</v>
      </c>
      <c r="L6">
        <v>1</v>
      </c>
      <c r="M6">
        <v>0</v>
      </c>
      <c r="N6">
        <v>0</v>
      </c>
      <c r="O6">
        <v>1</v>
      </c>
      <c r="P6">
        <v>13</v>
      </c>
    </row>
    <row r="7" spans="1:16">
      <c r="A7" s="2" t="s">
        <v>6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85</v>
      </c>
      <c r="P7">
        <v>85</v>
      </c>
    </row>
    <row r="8" spans="1:16">
      <c r="A8" s="2" t="s">
        <v>7</v>
      </c>
      <c r="B8">
        <v>8</v>
      </c>
      <c r="C8">
        <v>13</v>
      </c>
      <c r="D8">
        <v>6</v>
      </c>
      <c r="E8">
        <v>16</v>
      </c>
      <c r="F8">
        <v>13</v>
      </c>
      <c r="G8">
        <v>5</v>
      </c>
      <c r="H8">
        <v>0</v>
      </c>
      <c r="I8">
        <v>0</v>
      </c>
      <c r="J8">
        <v>17</v>
      </c>
      <c r="K8">
        <v>6</v>
      </c>
      <c r="L8">
        <v>30</v>
      </c>
      <c r="M8">
        <v>10</v>
      </c>
      <c r="N8">
        <v>0</v>
      </c>
      <c r="O8">
        <v>7</v>
      </c>
      <c r="P8">
        <v>131</v>
      </c>
    </row>
    <row r="9" spans="1:16">
      <c r="A9" s="2" t="s">
        <v>9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2</v>
      </c>
      <c r="P9">
        <v>2</v>
      </c>
    </row>
    <row r="10" spans="1:16">
      <c r="A10" s="2" t="s">
        <v>10</v>
      </c>
      <c r="B10">
        <v>16</v>
      </c>
      <c r="C10">
        <v>17</v>
      </c>
      <c r="D10">
        <v>11</v>
      </c>
      <c r="E10">
        <v>0</v>
      </c>
      <c r="F10">
        <v>27</v>
      </c>
      <c r="G10">
        <v>0</v>
      </c>
      <c r="H10">
        <v>0</v>
      </c>
      <c r="I10">
        <v>0</v>
      </c>
      <c r="J10">
        <v>0</v>
      </c>
      <c r="K10">
        <v>0</v>
      </c>
      <c r="L10">
        <v>25</v>
      </c>
      <c r="M10">
        <v>13</v>
      </c>
      <c r="N10">
        <v>0</v>
      </c>
      <c r="O10">
        <v>0</v>
      </c>
      <c r="P10">
        <v>109</v>
      </c>
    </row>
    <row r="11" spans="1:16">
      <c r="A11" s="2" t="s">
        <v>11</v>
      </c>
      <c r="B11">
        <v>8</v>
      </c>
      <c r="C11">
        <v>15</v>
      </c>
      <c r="D11">
        <v>11</v>
      </c>
      <c r="E11">
        <v>4</v>
      </c>
      <c r="F11">
        <v>17</v>
      </c>
      <c r="G11">
        <v>7</v>
      </c>
      <c r="H11">
        <v>0</v>
      </c>
      <c r="I11">
        <v>0</v>
      </c>
      <c r="J11">
        <v>0</v>
      </c>
      <c r="K11">
        <v>7</v>
      </c>
      <c r="L11">
        <v>16</v>
      </c>
      <c r="M11">
        <v>0</v>
      </c>
      <c r="N11">
        <v>2</v>
      </c>
      <c r="O11">
        <v>0</v>
      </c>
      <c r="P11">
        <v>87</v>
      </c>
    </row>
    <row r="12" spans="1:16">
      <c r="A12" s="2" t="s">
        <v>12</v>
      </c>
      <c r="B12">
        <v>0</v>
      </c>
      <c r="C12">
        <v>0</v>
      </c>
      <c r="D12">
        <v>9</v>
      </c>
      <c r="E12">
        <v>1</v>
      </c>
      <c r="F12">
        <v>6</v>
      </c>
      <c r="G12">
        <v>0</v>
      </c>
      <c r="H12">
        <v>0</v>
      </c>
      <c r="I12">
        <v>0</v>
      </c>
      <c r="J12">
        <v>0</v>
      </c>
      <c r="K12">
        <v>0</v>
      </c>
      <c r="L12">
        <v>6</v>
      </c>
      <c r="M12">
        <v>0</v>
      </c>
      <c r="N12">
        <v>0</v>
      </c>
      <c r="O12">
        <v>15</v>
      </c>
      <c r="P12">
        <v>37</v>
      </c>
    </row>
    <row r="13" spans="1:16">
      <c r="A13" s="2" t="s">
        <v>73</v>
      </c>
      <c r="B13">
        <v>0</v>
      </c>
      <c r="C13">
        <v>8</v>
      </c>
      <c r="D13">
        <v>15</v>
      </c>
      <c r="E13">
        <v>0</v>
      </c>
      <c r="F13">
        <v>6</v>
      </c>
      <c r="G13">
        <v>0</v>
      </c>
      <c r="H13">
        <v>0</v>
      </c>
      <c r="I13">
        <v>0</v>
      </c>
      <c r="J13">
        <v>0</v>
      </c>
      <c r="K13">
        <v>0</v>
      </c>
      <c r="L13">
        <v>11</v>
      </c>
      <c r="M13">
        <v>5</v>
      </c>
      <c r="N13">
        <v>0</v>
      </c>
      <c r="O13">
        <v>1</v>
      </c>
      <c r="P13">
        <v>46</v>
      </c>
    </row>
    <row r="14" spans="1:16">
      <c r="A14" s="2" t="s">
        <v>74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</row>
    <row r="15" spans="1:16">
      <c r="A15" s="2" t="s">
        <v>17</v>
      </c>
      <c r="B15">
        <v>1</v>
      </c>
      <c r="C15">
        <v>4</v>
      </c>
      <c r="D15">
        <v>12</v>
      </c>
      <c r="E15">
        <v>0</v>
      </c>
      <c r="F15">
        <v>3</v>
      </c>
      <c r="G15">
        <v>0</v>
      </c>
      <c r="H15">
        <v>0</v>
      </c>
      <c r="I15">
        <v>0</v>
      </c>
      <c r="J15">
        <v>0</v>
      </c>
      <c r="K15">
        <v>0</v>
      </c>
      <c r="L15">
        <v>17</v>
      </c>
      <c r="M15">
        <v>0</v>
      </c>
      <c r="N15">
        <v>0</v>
      </c>
      <c r="O15">
        <v>2</v>
      </c>
      <c r="P15">
        <v>39</v>
      </c>
    </row>
    <row r="16" spans="1:16">
      <c r="A16" s="2" t="s">
        <v>19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9</v>
      </c>
      <c r="M16">
        <v>0</v>
      </c>
      <c r="N16">
        <v>0</v>
      </c>
      <c r="O16">
        <v>9</v>
      </c>
      <c r="P16">
        <v>18</v>
      </c>
    </row>
    <row r="17" spans="1:16">
      <c r="A17" s="2" t="s">
        <v>20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</row>
    <row r="18" spans="1:16">
      <c r="A18" s="2" t="s">
        <v>75</v>
      </c>
      <c r="B18">
        <v>0</v>
      </c>
      <c r="C18">
        <v>8</v>
      </c>
      <c r="D18">
        <v>17</v>
      </c>
      <c r="E18">
        <v>0</v>
      </c>
      <c r="F18">
        <v>19</v>
      </c>
      <c r="G18">
        <v>0</v>
      </c>
      <c r="H18">
        <v>0</v>
      </c>
      <c r="I18">
        <v>0</v>
      </c>
      <c r="J18">
        <v>0</v>
      </c>
      <c r="K18">
        <v>0</v>
      </c>
      <c r="L18">
        <v>14</v>
      </c>
      <c r="M18">
        <v>0</v>
      </c>
      <c r="N18">
        <v>0</v>
      </c>
      <c r="O18">
        <v>0</v>
      </c>
      <c r="P18">
        <v>58</v>
      </c>
    </row>
    <row r="19" spans="1:16">
      <c r="A19" s="2" t="s">
        <v>23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2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9</v>
      </c>
      <c r="P19">
        <v>11</v>
      </c>
    </row>
    <row r="20" spans="1:16">
      <c r="A20" s="2" t="s">
        <v>24</v>
      </c>
      <c r="B20">
        <v>0</v>
      </c>
      <c r="C20">
        <v>0</v>
      </c>
      <c r="D20">
        <v>0</v>
      </c>
      <c r="E20">
        <v>0</v>
      </c>
      <c r="F20">
        <v>4</v>
      </c>
      <c r="G20">
        <v>0</v>
      </c>
      <c r="H20">
        <v>0</v>
      </c>
      <c r="I20">
        <v>0</v>
      </c>
      <c r="J20">
        <v>0</v>
      </c>
      <c r="K20">
        <v>2</v>
      </c>
      <c r="L20">
        <v>0</v>
      </c>
      <c r="M20">
        <v>0</v>
      </c>
      <c r="N20">
        <v>0</v>
      </c>
      <c r="O20">
        <v>2</v>
      </c>
      <c r="P20">
        <v>8</v>
      </c>
    </row>
    <row r="21" spans="1:16">
      <c r="A21" s="2" t="s">
        <v>26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3</v>
      </c>
      <c r="P21">
        <v>3</v>
      </c>
    </row>
    <row r="22" spans="1:16">
      <c r="A22" s="2" t="s">
        <v>27</v>
      </c>
      <c r="B22">
        <v>8</v>
      </c>
      <c r="C22">
        <v>9</v>
      </c>
      <c r="D22">
        <v>10</v>
      </c>
      <c r="E22">
        <v>0</v>
      </c>
      <c r="F22">
        <v>15</v>
      </c>
      <c r="G22">
        <v>0</v>
      </c>
      <c r="H22">
        <v>5</v>
      </c>
      <c r="I22">
        <v>0</v>
      </c>
      <c r="J22">
        <v>0</v>
      </c>
      <c r="K22">
        <v>5</v>
      </c>
      <c r="L22">
        <v>7</v>
      </c>
      <c r="M22">
        <v>0</v>
      </c>
      <c r="N22">
        <v>0</v>
      </c>
      <c r="O22">
        <v>0</v>
      </c>
      <c r="P22">
        <v>59</v>
      </c>
    </row>
    <row r="23" spans="1:16">
      <c r="A23" s="2" t="s">
        <v>28</v>
      </c>
      <c r="B23">
        <v>0</v>
      </c>
      <c r="C23">
        <v>19</v>
      </c>
      <c r="D23">
        <v>45</v>
      </c>
      <c r="E23">
        <v>1</v>
      </c>
      <c r="F23">
        <v>29</v>
      </c>
      <c r="G23">
        <v>0</v>
      </c>
      <c r="H23">
        <v>0</v>
      </c>
      <c r="I23">
        <v>0</v>
      </c>
      <c r="J23">
        <v>0</v>
      </c>
      <c r="K23">
        <v>14</v>
      </c>
      <c r="L23">
        <v>4</v>
      </c>
      <c r="M23">
        <v>1</v>
      </c>
      <c r="N23">
        <v>0</v>
      </c>
      <c r="O23">
        <v>7</v>
      </c>
      <c r="P23">
        <v>120</v>
      </c>
    </row>
    <row r="24" spans="1:16">
      <c r="A24" s="2" t="s">
        <v>76</v>
      </c>
      <c r="B24">
        <v>8</v>
      </c>
      <c r="C24">
        <v>8</v>
      </c>
      <c r="D24">
        <v>9</v>
      </c>
      <c r="E24">
        <v>0</v>
      </c>
      <c r="F24">
        <v>21</v>
      </c>
      <c r="G24">
        <v>0</v>
      </c>
      <c r="H24">
        <v>0</v>
      </c>
      <c r="I24">
        <v>0</v>
      </c>
      <c r="J24">
        <v>0</v>
      </c>
      <c r="K24">
        <v>7</v>
      </c>
      <c r="L24">
        <v>11</v>
      </c>
      <c r="M24">
        <v>1</v>
      </c>
      <c r="N24">
        <v>0</v>
      </c>
      <c r="O24">
        <v>0</v>
      </c>
      <c r="P24">
        <v>65</v>
      </c>
    </row>
    <row r="25" spans="1:16">
      <c r="A25" s="2" t="s">
        <v>30</v>
      </c>
      <c r="B25">
        <v>0</v>
      </c>
      <c r="C25">
        <v>0</v>
      </c>
      <c r="D25">
        <v>5</v>
      </c>
      <c r="E25">
        <v>0</v>
      </c>
      <c r="F25">
        <v>9</v>
      </c>
      <c r="G25">
        <v>0</v>
      </c>
      <c r="H25">
        <v>0</v>
      </c>
      <c r="I25">
        <v>0</v>
      </c>
      <c r="J25">
        <v>0</v>
      </c>
      <c r="K25">
        <v>0</v>
      </c>
      <c r="L25">
        <v>9</v>
      </c>
      <c r="M25">
        <v>0</v>
      </c>
      <c r="N25">
        <v>0</v>
      </c>
      <c r="O25">
        <v>0</v>
      </c>
      <c r="P25">
        <v>23</v>
      </c>
    </row>
    <row r="26" spans="1:16">
      <c r="A26" s="2" t="s">
        <v>32</v>
      </c>
      <c r="B26">
        <v>10</v>
      </c>
      <c r="C26">
        <v>25</v>
      </c>
      <c r="D26">
        <v>2</v>
      </c>
      <c r="E26">
        <v>0</v>
      </c>
      <c r="F26">
        <v>12</v>
      </c>
      <c r="G26">
        <v>0</v>
      </c>
      <c r="H26">
        <v>0</v>
      </c>
      <c r="I26">
        <v>7</v>
      </c>
      <c r="J26">
        <v>0</v>
      </c>
      <c r="K26">
        <v>0</v>
      </c>
      <c r="L26">
        <v>7</v>
      </c>
      <c r="M26">
        <v>0</v>
      </c>
      <c r="N26">
        <v>0</v>
      </c>
      <c r="O26">
        <v>0</v>
      </c>
      <c r="P26">
        <v>63</v>
      </c>
    </row>
    <row r="27" spans="1:16">
      <c r="A27" s="2" t="s">
        <v>33</v>
      </c>
      <c r="B27">
        <v>3</v>
      </c>
      <c r="C27">
        <v>0</v>
      </c>
      <c r="D27">
        <v>7</v>
      </c>
      <c r="E27">
        <v>0</v>
      </c>
      <c r="F27">
        <v>15</v>
      </c>
      <c r="G27">
        <v>0</v>
      </c>
      <c r="H27">
        <v>0</v>
      </c>
      <c r="I27">
        <v>0</v>
      </c>
      <c r="J27">
        <v>0</v>
      </c>
      <c r="K27">
        <v>0</v>
      </c>
      <c r="L27">
        <v>7</v>
      </c>
      <c r="M27">
        <v>0</v>
      </c>
      <c r="N27">
        <v>0</v>
      </c>
      <c r="O27">
        <v>0</v>
      </c>
      <c r="P27">
        <v>32</v>
      </c>
    </row>
    <row r="28" spans="1:16">
      <c r="A28" s="2" t="s">
        <v>34</v>
      </c>
      <c r="B28">
        <v>0</v>
      </c>
      <c r="C28">
        <v>2</v>
      </c>
      <c r="D28">
        <v>1</v>
      </c>
      <c r="E28">
        <v>0</v>
      </c>
      <c r="F28">
        <v>0</v>
      </c>
      <c r="G28">
        <v>0</v>
      </c>
      <c r="H28">
        <v>0</v>
      </c>
      <c r="I28">
        <v>2</v>
      </c>
      <c r="J28">
        <v>0</v>
      </c>
      <c r="K28">
        <v>0</v>
      </c>
      <c r="L28">
        <v>5</v>
      </c>
      <c r="M28">
        <v>0</v>
      </c>
      <c r="N28">
        <v>0</v>
      </c>
      <c r="O28">
        <v>0</v>
      </c>
      <c r="P28">
        <v>10</v>
      </c>
    </row>
    <row r="29" spans="1:16">
      <c r="A29" s="2" t="s">
        <v>35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</row>
    <row r="30" spans="1:16">
      <c r="A30" s="2" t="s">
        <v>77</v>
      </c>
      <c r="B30">
        <v>0</v>
      </c>
      <c r="C30">
        <v>0</v>
      </c>
      <c r="D30">
        <v>0</v>
      </c>
      <c r="E30">
        <v>0</v>
      </c>
      <c r="F30">
        <v>6</v>
      </c>
      <c r="G30">
        <v>0</v>
      </c>
      <c r="H30">
        <v>0</v>
      </c>
      <c r="I30">
        <v>0</v>
      </c>
      <c r="J30">
        <v>0</v>
      </c>
      <c r="K30">
        <v>0</v>
      </c>
      <c r="L30">
        <v>6</v>
      </c>
      <c r="M30">
        <v>0</v>
      </c>
      <c r="N30">
        <v>0</v>
      </c>
      <c r="O30">
        <v>2</v>
      </c>
      <c r="P30">
        <v>14</v>
      </c>
    </row>
    <row r="31" spans="1:16">
      <c r="A31" s="2" t="s">
        <v>37</v>
      </c>
      <c r="B31">
        <v>2</v>
      </c>
      <c r="C31">
        <v>5</v>
      </c>
      <c r="D31">
        <v>13</v>
      </c>
      <c r="E31">
        <v>0</v>
      </c>
      <c r="F31">
        <v>18</v>
      </c>
      <c r="G31">
        <v>0</v>
      </c>
      <c r="H31">
        <v>3</v>
      </c>
      <c r="I31">
        <v>0</v>
      </c>
      <c r="J31">
        <v>0</v>
      </c>
      <c r="K31">
        <v>0</v>
      </c>
      <c r="L31">
        <v>5</v>
      </c>
      <c r="M31">
        <v>0</v>
      </c>
      <c r="N31">
        <v>0</v>
      </c>
      <c r="O31">
        <v>0</v>
      </c>
      <c r="P31">
        <v>46</v>
      </c>
    </row>
    <row r="32" spans="1:16">
      <c r="A32" s="2" t="s">
        <v>38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</row>
    <row r="33" spans="1:16">
      <c r="A33" s="2" t="s">
        <v>39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4</v>
      </c>
      <c r="I33">
        <v>0</v>
      </c>
      <c r="J33">
        <v>0</v>
      </c>
      <c r="K33">
        <v>0</v>
      </c>
      <c r="L33">
        <v>0</v>
      </c>
      <c r="M33">
        <v>0</v>
      </c>
      <c r="N33">
        <v>3</v>
      </c>
      <c r="O33">
        <v>9</v>
      </c>
      <c r="P33">
        <v>16</v>
      </c>
    </row>
    <row r="34" spans="1:16">
      <c r="A34" s="2" t="s">
        <v>40</v>
      </c>
      <c r="B34">
        <v>7</v>
      </c>
      <c r="C34">
        <v>1</v>
      </c>
      <c r="D34">
        <v>4</v>
      </c>
      <c r="E34">
        <v>0</v>
      </c>
      <c r="F34">
        <v>12</v>
      </c>
      <c r="G34">
        <v>0</v>
      </c>
      <c r="H34">
        <v>0</v>
      </c>
      <c r="I34">
        <v>0</v>
      </c>
      <c r="J34">
        <v>0</v>
      </c>
      <c r="K34">
        <v>0</v>
      </c>
      <c r="L34">
        <v>9</v>
      </c>
      <c r="M34">
        <v>0</v>
      </c>
      <c r="N34">
        <v>0</v>
      </c>
      <c r="O34">
        <v>0</v>
      </c>
      <c r="P34">
        <v>33</v>
      </c>
    </row>
    <row r="35" spans="1:16">
      <c r="A35" s="2" t="s">
        <v>41</v>
      </c>
      <c r="B35">
        <v>27</v>
      </c>
      <c r="C35">
        <v>13</v>
      </c>
      <c r="D35">
        <v>15</v>
      </c>
      <c r="E35">
        <v>0</v>
      </c>
      <c r="F35">
        <v>33</v>
      </c>
      <c r="G35">
        <v>0</v>
      </c>
      <c r="H35">
        <v>0</v>
      </c>
      <c r="I35">
        <v>0</v>
      </c>
      <c r="J35">
        <v>0</v>
      </c>
      <c r="K35">
        <v>12</v>
      </c>
      <c r="L35">
        <v>32</v>
      </c>
      <c r="M35">
        <v>0</v>
      </c>
      <c r="N35">
        <v>0</v>
      </c>
      <c r="O35">
        <v>14</v>
      </c>
      <c r="P35">
        <v>146</v>
      </c>
    </row>
    <row r="36" spans="1:16">
      <c r="A36" s="2" t="s">
        <v>42</v>
      </c>
      <c r="B36">
        <v>0</v>
      </c>
      <c r="C36">
        <v>0</v>
      </c>
      <c r="D36">
        <v>4</v>
      </c>
      <c r="E36">
        <v>0</v>
      </c>
      <c r="F36">
        <v>14</v>
      </c>
      <c r="G36">
        <v>0</v>
      </c>
      <c r="H36">
        <v>0</v>
      </c>
      <c r="I36">
        <v>0</v>
      </c>
      <c r="J36">
        <v>0</v>
      </c>
      <c r="K36">
        <v>0</v>
      </c>
      <c r="L36">
        <v>10</v>
      </c>
      <c r="M36">
        <v>0</v>
      </c>
      <c r="N36">
        <v>0</v>
      </c>
      <c r="O36">
        <v>0</v>
      </c>
      <c r="P36">
        <v>28</v>
      </c>
    </row>
    <row r="37" spans="1:16">
      <c r="A37" s="2" t="s">
        <v>43</v>
      </c>
      <c r="B37">
        <v>0</v>
      </c>
      <c r="C37">
        <v>16</v>
      </c>
      <c r="D37">
        <v>24</v>
      </c>
      <c r="E37">
        <v>0</v>
      </c>
      <c r="F37">
        <v>36</v>
      </c>
      <c r="G37">
        <v>0</v>
      </c>
      <c r="H37">
        <v>0</v>
      </c>
      <c r="I37">
        <v>0</v>
      </c>
      <c r="J37">
        <v>0</v>
      </c>
      <c r="K37">
        <v>0</v>
      </c>
      <c r="L37">
        <v>31</v>
      </c>
      <c r="M37">
        <v>0</v>
      </c>
      <c r="N37">
        <v>0</v>
      </c>
      <c r="O37">
        <v>24</v>
      </c>
      <c r="P37">
        <v>131</v>
      </c>
    </row>
    <row r="38" spans="1:16">
      <c r="A38" s="2" t="s">
        <v>44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57</v>
      </c>
      <c r="P38">
        <v>57</v>
      </c>
    </row>
    <row r="39" spans="1:16">
      <c r="A39" s="2" t="s">
        <v>45</v>
      </c>
      <c r="B39">
        <v>0</v>
      </c>
      <c r="C39">
        <v>0</v>
      </c>
      <c r="D39">
        <v>5</v>
      </c>
      <c r="E39">
        <v>0</v>
      </c>
      <c r="F39">
        <v>9</v>
      </c>
      <c r="G39">
        <v>0</v>
      </c>
      <c r="H39">
        <v>0</v>
      </c>
      <c r="I39">
        <v>0</v>
      </c>
      <c r="J39">
        <v>1</v>
      </c>
      <c r="K39">
        <v>3</v>
      </c>
      <c r="L39">
        <v>5</v>
      </c>
      <c r="M39">
        <v>0</v>
      </c>
      <c r="N39">
        <v>0</v>
      </c>
      <c r="O39">
        <v>0</v>
      </c>
      <c r="P39">
        <v>23</v>
      </c>
    </row>
    <row r="40" spans="1:16">
      <c r="A40" s="2" t="s">
        <v>15</v>
      </c>
      <c r="B40">
        <v>0</v>
      </c>
      <c r="C40">
        <v>0</v>
      </c>
      <c r="D40">
        <v>4</v>
      </c>
      <c r="E40">
        <v>0</v>
      </c>
      <c r="F40">
        <v>5</v>
      </c>
      <c r="G40">
        <v>0</v>
      </c>
      <c r="H40">
        <v>0</v>
      </c>
      <c r="I40">
        <v>0</v>
      </c>
      <c r="J40">
        <v>0</v>
      </c>
      <c r="K40">
        <v>0</v>
      </c>
      <c r="L40">
        <v>6</v>
      </c>
      <c r="M40">
        <v>0</v>
      </c>
      <c r="N40">
        <v>0</v>
      </c>
      <c r="O40">
        <v>0</v>
      </c>
      <c r="P40">
        <v>15</v>
      </c>
    </row>
    <row r="41" spans="1:16">
      <c r="A41" s="2" t="s">
        <v>69</v>
      </c>
      <c r="B41" s="3">
        <v>106</v>
      </c>
      <c r="C41" s="3">
        <v>164</v>
      </c>
      <c r="D41" s="3">
        <v>262</v>
      </c>
      <c r="E41" s="3">
        <v>22</v>
      </c>
      <c r="F41" s="3">
        <v>364</v>
      </c>
      <c r="G41" s="3">
        <v>12</v>
      </c>
      <c r="H41" s="3">
        <v>18</v>
      </c>
      <c r="I41" s="3">
        <v>9</v>
      </c>
      <c r="J41" s="3">
        <v>20</v>
      </c>
      <c r="K41" s="3">
        <v>58</v>
      </c>
      <c r="L41" s="3">
        <v>304</v>
      </c>
      <c r="M41" s="3">
        <v>30</v>
      </c>
      <c r="N41" s="3">
        <v>31</v>
      </c>
      <c r="O41" s="3">
        <v>252</v>
      </c>
      <c r="P41" s="3">
        <v>1652</v>
      </c>
    </row>
    <row r="42" spans="1:16">
      <c r="A42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>
      <c r="A44" s="1" t="s">
        <v>78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</sheetData>
  <conditionalFormatting sqref="A2:A41">
    <cfRule type="duplicateValues" dxfId="1" priority="1"/>
  </conditionalFormatting>
  <conditionalFormatting sqref="A44:A46 A42">
    <cfRule type="duplicateValues" dxfId="0" priority="2"/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c7689d2d0d44b4e9f97381cc5883e30 xmlns="cb25f3da-5814-4c1f-99f2-d637de11ca73">
      <Terms xmlns="http://schemas.microsoft.com/office/infopath/2007/PartnerControls">
        <TermInfo xmlns="http://schemas.microsoft.com/office/infopath/2007/PartnerControls">
          <TermName xmlns="http://schemas.microsoft.com/office/infopath/2007/PartnerControls">Information</TermName>
          <TermId xmlns="http://schemas.microsoft.com/office/infopath/2007/PartnerControls">335406be-2b4e-4b05-853f-3dd6013983e0</TermId>
        </TermInfo>
      </Terms>
    </bc7689d2d0d44b4e9f97381cc5883e30>
    <TaxCatchAll xmlns="cb25f3da-5814-4c1f-99f2-d637de11ca73">
      <Value>5</Value>
    </TaxCatchAll>
    <Categories0 xmlns="2dd3b932-8b30-42c8-9dfc-f00df7d42eda">22</Categories0>
    <Reporting_x0020_Year xmlns="2dd3b932-8b30-42c8-9dfc-f00df7d42eda">2020</Reporting_x0020_Year>
    <Status xmlns="2dd3b932-8b30-42c8-9dfc-f00df7d42eda">Draft</Status>
    <_DCDateCreated xmlns="http://schemas.microsoft.com/sharepoint/v3/fields" xsi:nil="true"/>
  </documentManagement>
</p:properti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5CB2C90A93F69458F177D1470798D8D" ma:contentTypeVersion="170" ma:contentTypeDescription="Create a new document." ma:contentTypeScope="" ma:versionID="d7b25bdb35216f2ca56aa39b29577b7f">
  <xsd:schema xmlns:xsd="http://www.w3.org/2001/XMLSchema" xmlns:xs="http://www.w3.org/2001/XMLSchema" xmlns:p="http://schemas.microsoft.com/office/2006/metadata/properties" xmlns:ns2="cb25f3da-5814-4c1f-99f2-d637de11ca73" xmlns:ns3="http://schemas.microsoft.com/sharepoint/v3/fields" xmlns:ns4="2dd3b932-8b30-42c8-9dfc-f00df7d42eda" targetNamespace="http://schemas.microsoft.com/office/2006/metadata/properties" ma:root="true" ma:fieldsID="2996048809e9b38764878ecd913de75a" ns2:_="" ns3:_="" ns4:_="">
    <xsd:import namespace="cb25f3da-5814-4c1f-99f2-d637de11ca73"/>
    <xsd:import namespace="http://schemas.microsoft.com/sharepoint/v3/fields"/>
    <xsd:import namespace="2dd3b932-8b30-42c8-9dfc-f00df7d42eda"/>
    <xsd:element name="properties">
      <xsd:complexType>
        <xsd:sequence>
          <xsd:element name="documentManagement">
            <xsd:complexType>
              <xsd:all>
                <xsd:element ref="ns3:_DCDateCreated" minOccurs="0"/>
                <xsd:element ref="ns2:bc7689d2d0d44b4e9f97381cc5883e30" minOccurs="0"/>
                <xsd:element ref="ns2:TaxCatchAll" minOccurs="0"/>
                <xsd:element ref="ns4:Categories0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DateTaken" minOccurs="0"/>
                <xsd:element ref="ns2:SharedWithUsers" minOccurs="0"/>
                <xsd:element ref="ns2:SharedWithDetails" minOccurs="0"/>
                <xsd:element ref="ns4:Reporting_x0020_Year"/>
                <xsd:element ref="ns4:Status" minOccurs="0"/>
                <xsd:element ref="ns4:MediaServiceAutoKeyPoints" minOccurs="0"/>
                <xsd:element ref="ns4:MediaServiceKeyPoints" minOccurs="0"/>
                <xsd:element ref="ns4:MediaServiceObjectDetectorVersions" minOccurs="0"/>
                <xsd:element ref="ns4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25f3da-5814-4c1f-99f2-d637de11ca73" elementFormDefault="qualified">
    <xsd:import namespace="http://schemas.microsoft.com/office/2006/documentManagement/types"/>
    <xsd:import namespace="http://schemas.microsoft.com/office/infopath/2007/PartnerControls"/>
    <xsd:element name="bc7689d2d0d44b4e9f97381cc5883e30" ma:index="6" ma:taxonomy="true" ma:internalName="bc7689d2d0d44b4e9f97381cc5883e30" ma:taxonomyFieldName="Document_x0020_Type" ma:displayName="Document Type" ma:readOnly="false" ma:fieldId="{bc7689d2-d0d4-4b4e-9f97-381cc5883e30}" ma:taxonomyMulti="true" ma:sspId="65dceeaf-3781-424a-bbe4-3913337707d3" ma:termSetId="f10db319-1447-498f-81f1-db260ca6ceb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7" nillable="true" ma:displayName="Taxonomy Catch All Column" ma:hidden="true" ma:list="{d84eb2e6-1f68-446e-90dd-cbccfe80c32c}" ma:internalName="TaxCatchAll" ma:showField="CatchAllData" ma:web="cb25f3da-5814-4c1f-99f2-d637de11ca7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DCDateCreated" ma:index="3" nillable="true" ma:displayName="Date Created" ma:description="The date on which this resource was created" ma:format="DateOnly" ma:internalName="_DCDateCreated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d3b932-8b30-42c8-9dfc-f00df7d42eda" elementFormDefault="qualified">
    <xsd:import namespace="http://schemas.microsoft.com/office/2006/documentManagement/types"/>
    <xsd:import namespace="http://schemas.microsoft.com/office/infopath/2007/PartnerControls"/>
    <xsd:element name="Categories0" ma:index="10" nillable="true" ma:displayName="Categories" ma:list="{ddca7033-dca3-4299-812d-3bc19566e636}" ma:internalName="Categories0" ma:readOnly="false" ma:showField="Title">
      <xsd:simpleType>
        <xsd:restriction base="dms:Lookup"/>
      </xsd:simple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5" nillable="true" ma:displayName="MediaServiceAutoTags" ma:internalName="MediaServiceAutoTags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Reporting_x0020_Year" ma:index="20" ma:displayName="Reporting Year" ma:default="Unfiled" ma:format="Dropdown" ma:internalName="Reporting_x0020_Year">
      <xsd:simpleType>
        <xsd:restriction base="dms:Choice"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Unfiled"/>
          <xsd:enumeration value="2022"/>
          <xsd:enumeration value="2023"/>
        </xsd:restriction>
      </xsd:simpleType>
    </xsd:element>
    <xsd:element name="Status" ma:index="21" nillable="true" ma:displayName="Status" ma:format="Dropdown" ma:internalName="Status">
      <xsd:simpleType>
        <xsd:restriction base="dms:Choice">
          <xsd:enumeration value="Final"/>
          <xsd:enumeration value="Draft"/>
        </xsd:restriction>
      </xsd:simpleType>
    </xsd:element>
    <xsd:element name="MediaServiceAutoKeyPoints" ma:index="2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/>
</file>

<file path=customXml/itemProps1.xml><?xml version="1.0" encoding="utf-8"?>
<ds:datastoreItem xmlns:ds="http://schemas.openxmlformats.org/officeDocument/2006/customXml" ds:itemID="{87790D3F-A6A5-4170-94D7-DB9CD3D05906}"/>
</file>

<file path=customXml/itemProps2.xml><?xml version="1.0" encoding="utf-8"?>
<ds:datastoreItem xmlns:ds="http://schemas.openxmlformats.org/officeDocument/2006/customXml" ds:itemID="{A367193A-FD64-4B74-8586-1FA86D0CBB01}"/>
</file>

<file path=customXml/itemProps3.xml><?xml version="1.0" encoding="utf-8"?>
<ds:datastoreItem xmlns:ds="http://schemas.openxmlformats.org/officeDocument/2006/customXml" ds:itemID="{13C02048-1443-4DF2-9E8B-EB792BEACE10}"/>
</file>

<file path=customXml/itemProps4.xml><?xml version="1.0" encoding="utf-8"?>
<ds:datastoreItem xmlns:ds="http://schemas.openxmlformats.org/officeDocument/2006/customXml" ds:itemID="{CE6B51A6-22B0-4E21-8C81-797D863FA5D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Microsoft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Beryl Strawczynski</dc:creator>
  <cp:keywords/>
  <dc:description/>
  <cp:lastModifiedBy>Lili El-Tawil</cp:lastModifiedBy>
  <cp:revision/>
  <dcterms:created xsi:type="dcterms:W3CDTF">2018-08-21T14:07:43Z</dcterms:created>
  <dcterms:modified xsi:type="dcterms:W3CDTF">2024-03-01T22:06:33Z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0x010100B5CB2C90A93F69458F177D1470798D8D</vt:lpwstr>
  </property>
  <property fmtid="{D5CDD505-2E9C-101B-9397-08002B2CF9AE}" pid="3" name="Reporting Year">
    <vt:lpwstr>2019</vt:lpwstr>
  </property>
  <property fmtid="{D5CDD505-2E9C-101B-9397-08002B2CF9AE}" pid="4" name="bc7689d2d0d44b4e9f97381cc5883e30">
    <vt:lpwstr>Information|335406be-2b4e-4b05-853f-3dd6013983e0;Research|f4a2b1bf-d34f-45ae-9597-315e8ee96dd7</vt:lpwstr>
  </property>
  <property fmtid="{D5CDD505-2E9C-101B-9397-08002B2CF9AE}" pid="5" name="Document Type">
    <vt:lpwstr>5;#Information|335406be-2b4e-4b05-853f-3dd6013983e0</vt:lpwstr>
  </property>
  <property fmtid="{D5CDD505-2E9C-101B-9397-08002B2CF9AE}" pid="6" name="Categories0">
    <vt:lpwstr>22</vt:lpwstr>
  </property>
  <property fmtid="{D5CDD505-2E9C-101B-9397-08002B2CF9AE}" pid="7" name="TaxCatchAll">
    <vt:lpwstr>5;#Information|335406be-2b4e-4b05-853f-3dd6013983e0;#57;#Research|f4a2b1bf-d34f-45ae-9597-315e8ee96dd7</vt:lpwstr>
  </property>
</Properties>
</file>