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ngineerscanada.sharepoint.com/sp/OAM/CAP/Engineers for Tomorrow 2025/English files/"/>
    </mc:Choice>
  </mc:AlternateContent>
  <xr:revisionPtr revIDLastSave="65" documentId="13_ncr:1_{54665759-23B7-4331-99AE-186E7370754C}" xr6:coauthVersionLast="47" xr6:coauthVersionMax="47" xr10:uidLastSave="{74CF5115-4CA4-4AEE-8F66-44D1126185E1}"/>
  <bookViews>
    <workbookView xWindow="-28920" yWindow="-75" windowWidth="29040" windowHeight="15720" firstSheet="6" activeTab="6" xr2:uid="{00000000-000D-0000-FFFF-FFFF00000000}"/>
  </bookViews>
  <sheets>
    <sheet name="Table_UD.2.1" sheetId="1" r:id="rId1"/>
    <sheet name="Table_UD.2.2" sheetId="2" r:id="rId2"/>
    <sheet name="Table_UD.2.3" sheetId="3" r:id="rId3"/>
    <sheet name="Table_UD.2.4" sheetId="4" r:id="rId4"/>
    <sheet name="Sheet2" sheetId="7" state="hidden" r:id="rId5"/>
    <sheet name="Sheet1" sheetId="6" state="hidden" r:id="rId6"/>
    <sheet name="Table_UD.2.5" sheetId="5" r:id="rId7"/>
    <sheet name="Sheet3" sheetId="8" state="hidden" r:id="rId8"/>
  </sheets>
  <externalReferences>
    <externalReference r:id="rId9"/>
    <externalReference r:id="rId10"/>
    <externalReference r:id="rId11"/>
  </externalReferences>
  <definedNames>
    <definedName name="Table_UD.2.1">'Table_UD.2.1'!$A$1:$B$13</definedName>
    <definedName name="Table_UD.2.2">'Table_UD.2.2'!$A$1:$B$13</definedName>
    <definedName name="Table_UD.2.3">'Table_UD.2.3'!$A$1:$B$13</definedName>
    <definedName name="Table_UD.2.4">'Table_UD.2.4'!$A$1:$K$17</definedName>
    <definedName name="Table_UD.2.5">'Table_UD.2.5'!$A$1:$K$17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5" l="1"/>
  <c r="C14" i="5"/>
  <c r="D14" i="5"/>
  <c r="E14" i="5"/>
  <c r="F14" i="5"/>
  <c r="G14" i="5"/>
  <c r="H14" i="5"/>
  <c r="I14" i="5"/>
  <c r="J14" i="5"/>
  <c r="K14" i="5"/>
  <c r="L14" i="5"/>
  <c r="B14" i="4"/>
  <c r="C14" i="4"/>
  <c r="D14" i="4"/>
  <c r="E14" i="4"/>
  <c r="F14" i="4"/>
  <c r="G14" i="4"/>
  <c r="H14" i="4"/>
  <c r="I14" i="4"/>
  <c r="J14" i="4"/>
  <c r="K14" i="4"/>
  <c r="L14" i="4"/>
  <c r="F3" i="3"/>
  <c r="F4" i="3"/>
  <c r="F5" i="3"/>
  <c r="F6" i="3"/>
  <c r="F7" i="3"/>
  <c r="F8" i="3"/>
  <c r="F9" i="3"/>
  <c r="F10" i="3"/>
  <c r="F11" i="3"/>
  <c r="F2" i="3"/>
  <c r="F12" i="3" s="1"/>
  <c r="F3" i="2"/>
  <c r="F4" i="2"/>
  <c r="F5" i="2"/>
  <c r="F6" i="2"/>
  <c r="F7" i="2"/>
  <c r="F8" i="2"/>
  <c r="F9" i="2"/>
  <c r="F10" i="2"/>
  <c r="F11" i="2"/>
  <c r="F2" i="2"/>
  <c r="F12" i="2" s="1"/>
  <c r="F3" i="1"/>
  <c r="F4" i="1"/>
  <c r="F5" i="1"/>
  <c r="F6" i="1"/>
  <c r="F7" i="1"/>
  <c r="F8" i="1"/>
  <c r="F9" i="1"/>
  <c r="F10" i="1"/>
  <c r="F11" i="1"/>
  <c r="F2" i="1"/>
  <c r="F12" i="1" s="1"/>
  <c r="E12" i="3"/>
  <c r="E12" i="2"/>
  <c r="E12" i="1"/>
  <c r="D12" i="3"/>
  <c r="D3" i="3"/>
  <c r="D4" i="3"/>
  <c r="D5" i="3"/>
  <c r="D6" i="3"/>
  <c r="D7" i="3"/>
  <c r="D8" i="3"/>
  <c r="D9" i="3"/>
  <c r="D10" i="3"/>
  <c r="D11" i="3"/>
  <c r="D2" i="3"/>
  <c r="D12" i="2"/>
  <c r="D3" i="2"/>
  <c r="D4" i="2"/>
  <c r="D5" i="2"/>
  <c r="D6" i="2"/>
  <c r="D7" i="2"/>
  <c r="D8" i="2"/>
  <c r="D9" i="2"/>
  <c r="D10" i="2"/>
  <c r="D11" i="2"/>
  <c r="D2" i="2"/>
  <c r="D12" i="1"/>
  <c r="D3" i="1"/>
  <c r="D4" i="1"/>
  <c r="D5" i="1"/>
  <c r="D6" i="1"/>
  <c r="D7" i="1"/>
  <c r="D8" i="1"/>
  <c r="D9" i="1"/>
  <c r="D10" i="1"/>
  <c r="D11" i="1"/>
  <c r="D2" i="1"/>
  <c r="C12" i="3"/>
  <c r="C3" i="3"/>
  <c r="C4" i="3"/>
  <c r="C5" i="3"/>
  <c r="C6" i="3"/>
  <c r="C7" i="3"/>
  <c r="C8" i="3"/>
  <c r="C9" i="3"/>
  <c r="C10" i="3"/>
  <c r="C11" i="3"/>
  <c r="C2" i="3"/>
  <c r="C12" i="2"/>
  <c r="C3" i="2"/>
  <c r="C4" i="2"/>
  <c r="C5" i="2"/>
  <c r="C6" i="2"/>
  <c r="C7" i="2"/>
  <c r="C8" i="2"/>
  <c r="C9" i="2"/>
  <c r="C10" i="2"/>
  <c r="C11" i="2"/>
  <c r="C2" i="2"/>
  <c r="C12" i="1"/>
  <c r="C3" i="1"/>
  <c r="C4" i="1"/>
  <c r="C5" i="1"/>
  <c r="C6" i="1"/>
  <c r="C7" i="1"/>
  <c r="C8" i="1"/>
  <c r="C9" i="1"/>
  <c r="C10" i="1"/>
  <c r="C11" i="1"/>
  <c r="C2" i="1"/>
  <c r="D2" i="4"/>
  <c r="K11" i="5"/>
  <c r="K13" i="5"/>
  <c r="I3" i="5"/>
  <c r="I4" i="5"/>
  <c r="I5" i="5"/>
  <c r="I6" i="5"/>
  <c r="I7" i="5"/>
  <c r="I9" i="5"/>
  <c r="I10" i="5"/>
  <c r="I11" i="5"/>
  <c r="I12" i="5"/>
  <c r="I13" i="5"/>
  <c r="I15" i="5"/>
  <c r="G5" i="5"/>
  <c r="G7" i="5"/>
  <c r="G9" i="5"/>
  <c r="G11" i="5"/>
  <c r="G15" i="5"/>
  <c r="F3" i="5"/>
  <c r="F7" i="5"/>
  <c r="F8" i="5"/>
  <c r="F9" i="5"/>
  <c r="F10" i="5"/>
  <c r="F11" i="5"/>
  <c r="F13" i="5"/>
  <c r="F15" i="5"/>
  <c r="E5" i="5"/>
  <c r="E7" i="5"/>
  <c r="E8" i="5"/>
  <c r="E10" i="5"/>
  <c r="E11" i="5"/>
  <c r="E13" i="5"/>
  <c r="D3" i="5"/>
  <c r="D7" i="5"/>
  <c r="D8" i="5"/>
  <c r="D9" i="5"/>
  <c r="D10" i="5"/>
  <c r="D11" i="5"/>
  <c r="D13" i="5"/>
  <c r="D15" i="5"/>
  <c r="B9" i="5"/>
  <c r="B10" i="5"/>
  <c r="K2" i="5"/>
  <c r="I2" i="5"/>
  <c r="G2" i="5"/>
  <c r="F2" i="5"/>
  <c r="E2" i="5"/>
  <c r="K3" i="4"/>
  <c r="K4" i="4"/>
  <c r="K5" i="4"/>
  <c r="K6" i="4"/>
  <c r="K7" i="4"/>
  <c r="K8" i="4"/>
  <c r="K9" i="4"/>
  <c r="K10" i="4"/>
  <c r="K11" i="4"/>
  <c r="K12" i="4"/>
  <c r="K13" i="4"/>
  <c r="K15" i="4"/>
  <c r="J3" i="4"/>
  <c r="J4" i="4"/>
  <c r="J5" i="4"/>
  <c r="J6" i="4"/>
  <c r="J7" i="4"/>
  <c r="J8" i="4"/>
  <c r="J9" i="4"/>
  <c r="J10" i="4"/>
  <c r="J11" i="4"/>
  <c r="J12" i="4"/>
  <c r="J13" i="4"/>
  <c r="J15" i="4"/>
  <c r="I3" i="4"/>
  <c r="I4" i="4"/>
  <c r="I5" i="4"/>
  <c r="I6" i="4"/>
  <c r="I7" i="4"/>
  <c r="I8" i="4"/>
  <c r="I9" i="4"/>
  <c r="I10" i="4"/>
  <c r="I11" i="4"/>
  <c r="I12" i="4"/>
  <c r="I13" i="4"/>
  <c r="I15" i="4"/>
  <c r="H3" i="4"/>
  <c r="H4" i="4"/>
  <c r="H5" i="4"/>
  <c r="H6" i="4"/>
  <c r="H7" i="4"/>
  <c r="H8" i="4"/>
  <c r="H9" i="4"/>
  <c r="H10" i="4"/>
  <c r="H11" i="4"/>
  <c r="H12" i="4"/>
  <c r="H13" i="4"/>
  <c r="H15" i="4"/>
  <c r="G3" i="4"/>
  <c r="G4" i="4"/>
  <c r="G5" i="4"/>
  <c r="G6" i="4"/>
  <c r="G7" i="4"/>
  <c r="G8" i="4"/>
  <c r="G9" i="4"/>
  <c r="G10" i="4"/>
  <c r="G11" i="4"/>
  <c r="G12" i="4"/>
  <c r="G13" i="4"/>
  <c r="G15" i="4"/>
  <c r="F3" i="4"/>
  <c r="F4" i="4"/>
  <c r="F5" i="4"/>
  <c r="F6" i="4"/>
  <c r="F7" i="4"/>
  <c r="F8" i="4"/>
  <c r="F9" i="4"/>
  <c r="F10" i="4"/>
  <c r="F11" i="4"/>
  <c r="F12" i="4"/>
  <c r="F13" i="4"/>
  <c r="F15" i="4"/>
  <c r="E3" i="4"/>
  <c r="E4" i="4"/>
  <c r="E5" i="4"/>
  <c r="E6" i="4"/>
  <c r="E7" i="4"/>
  <c r="E8" i="4"/>
  <c r="E9" i="4"/>
  <c r="E10" i="4"/>
  <c r="E11" i="4"/>
  <c r="E12" i="4"/>
  <c r="E13" i="4"/>
  <c r="E15" i="4"/>
  <c r="D3" i="4"/>
  <c r="D4" i="4"/>
  <c r="D5" i="4"/>
  <c r="D6" i="4"/>
  <c r="D7" i="4"/>
  <c r="D8" i="4"/>
  <c r="D9" i="4"/>
  <c r="D10" i="4"/>
  <c r="D11" i="4"/>
  <c r="D12" i="4"/>
  <c r="D13" i="4"/>
  <c r="D15" i="4"/>
  <c r="C3" i="4"/>
  <c r="C4" i="4"/>
  <c r="C5" i="4"/>
  <c r="C6" i="4"/>
  <c r="C7" i="4"/>
  <c r="C8" i="4"/>
  <c r="C9" i="4"/>
  <c r="C10" i="4"/>
  <c r="C11" i="4"/>
  <c r="C12" i="4"/>
  <c r="C13" i="4"/>
  <c r="C15" i="4"/>
  <c r="B3" i="4"/>
  <c r="L3" i="4" s="1"/>
  <c r="B4" i="4"/>
  <c r="L4" i="4" s="1"/>
  <c r="B5" i="4"/>
  <c r="L5" i="4" s="1"/>
  <c r="B6" i="4"/>
  <c r="L6" i="4" s="1"/>
  <c r="B7" i="4"/>
  <c r="L7" i="4" s="1"/>
  <c r="B8" i="4"/>
  <c r="L8" i="4" s="1"/>
  <c r="B9" i="4"/>
  <c r="L9" i="4" s="1"/>
  <c r="B10" i="4"/>
  <c r="L10" i="4" s="1"/>
  <c r="B11" i="4"/>
  <c r="L11" i="4" s="1"/>
  <c r="B12" i="4"/>
  <c r="L12" i="4" s="1"/>
  <c r="B13" i="4"/>
  <c r="L13" i="4" s="1"/>
  <c r="B15" i="4"/>
  <c r="K2" i="4"/>
  <c r="J2" i="4"/>
  <c r="I2" i="4"/>
  <c r="H2" i="4"/>
  <c r="G2" i="4"/>
  <c r="F2" i="4"/>
  <c r="E2" i="4"/>
  <c r="C2" i="4"/>
  <c r="C16" i="4" s="1"/>
  <c r="B2" i="4"/>
  <c r="K16" i="4" l="1"/>
  <c r="H16" i="4"/>
  <c r="E16" i="4"/>
  <c r="J16" i="4"/>
  <c r="I16" i="4"/>
  <c r="G16" i="4"/>
  <c r="F16" i="4"/>
  <c r="L15" i="4"/>
  <c r="D16" i="4"/>
  <c r="B16" i="4"/>
  <c r="L2" i="4"/>
  <c r="B12" i="3"/>
  <c r="B12" i="2"/>
  <c r="E9" i="5"/>
  <c r="K3" i="5"/>
  <c r="K4" i="5"/>
  <c r="K12" i="5"/>
  <c r="K9" i="5"/>
  <c r="K10" i="5"/>
  <c r="F6" i="5"/>
  <c r="F12" i="5"/>
  <c r="G6" i="5"/>
  <c r="G12" i="5"/>
  <c r="G10" i="5"/>
  <c r="G8" i="5"/>
  <c r="J2" i="5"/>
  <c r="J7" i="5"/>
  <c r="B2" i="5"/>
  <c r="J3" i="5"/>
  <c r="K8" i="5"/>
  <c r="K15" i="5"/>
  <c r="C11" i="5"/>
  <c r="E12" i="5"/>
  <c r="C6" i="5"/>
  <c r="J11" i="5"/>
  <c r="H2" i="5"/>
  <c r="C8" i="5"/>
  <c r="C7" i="5"/>
  <c r="C2" i="5"/>
  <c r="C12" i="5"/>
  <c r="C13" i="5"/>
  <c r="C10" i="5"/>
  <c r="C3" i="5"/>
  <c r="C9" i="5"/>
  <c r="B8" i="5"/>
  <c r="B15" i="5"/>
  <c r="E3" i="5"/>
  <c r="E15" i="5"/>
  <c r="B3" i="5"/>
  <c r="B4" i="5"/>
  <c r="B11" i="5"/>
  <c r="B12" i="5"/>
  <c r="B7" i="5"/>
  <c r="B5" i="5"/>
  <c r="B13" i="5"/>
  <c r="B6" i="5"/>
  <c r="D4" i="5"/>
  <c r="D6" i="5"/>
  <c r="D12" i="5"/>
  <c r="D2" i="5"/>
  <c r="D5" i="5"/>
  <c r="J9" i="5"/>
  <c r="J6" i="5"/>
  <c r="J10" i="5"/>
  <c r="J12" i="5"/>
  <c r="C5" i="5"/>
  <c r="C4" i="5"/>
  <c r="G3" i="5"/>
  <c r="C15" i="5"/>
  <c r="K6" i="5"/>
  <c r="K7" i="5"/>
  <c r="K5" i="5"/>
  <c r="J4" i="5"/>
  <c r="E6" i="5"/>
  <c r="E4" i="5"/>
  <c r="G4" i="5"/>
  <c r="G13" i="5"/>
  <c r="J8" i="5"/>
  <c r="J13" i="5"/>
  <c r="F4" i="5"/>
  <c r="F5" i="5"/>
  <c r="J5" i="5"/>
  <c r="J15" i="5"/>
  <c r="H9" i="5"/>
  <c r="H15" i="5"/>
  <c r="H7" i="5"/>
  <c r="H5" i="5"/>
  <c r="H8" i="5"/>
  <c r="I8" i="5"/>
  <c r="I16" i="5" s="1"/>
  <c r="H11" i="5"/>
  <c r="H12" i="5"/>
  <c r="H6" i="5"/>
  <c r="H10" i="5"/>
  <c r="H3" i="5"/>
  <c r="H13" i="5"/>
  <c r="H4" i="5"/>
  <c r="L11" i="5" l="1"/>
  <c r="L4" i="5"/>
  <c r="D16" i="5"/>
  <c r="L2" i="5"/>
  <c r="B16" i="5"/>
  <c r="L12" i="5"/>
  <c r="J16" i="5"/>
  <c r="H16" i="5"/>
  <c r="C16" i="5"/>
  <c r="L10" i="5"/>
  <c r="L9" i="5"/>
  <c r="L8" i="5"/>
  <c r="L15" i="5"/>
  <c r="E16" i="5"/>
  <c r="L3" i="5"/>
  <c r="G16" i="5"/>
  <c r="F16" i="5"/>
  <c r="K16" i="5"/>
  <c r="L7" i="5"/>
  <c r="L5" i="5"/>
  <c r="L13" i="5"/>
  <c r="L6" i="5"/>
  <c r="L16" i="4"/>
  <c r="B12" i="1"/>
  <c r="L16" i="5" l="1"/>
</calcChain>
</file>

<file path=xl/sharedStrings.xml><?xml version="1.0" encoding="utf-8"?>
<sst xmlns="http://schemas.openxmlformats.org/spreadsheetml/2006/main" count="176" uniqueCount="46">
  <si>
    <t>Province</t>
  </si>
  <si>
    <t>AB</t>
  </si>
  <si>
    <t>BC</t>
  </si>
  <si>
    <t>MB</t>
  </si>
  <si>
    <t>NB</t>
  </si>
  <si>
    <t>NL</t>
  </si>
  <si>
    <t>NS</t>
  </si>
  <si>
    <t>ON</t>
  </si>
  <si>
    <t>PE</t>
  </si>
  <si>
    <t>QC</t>
  </si>
  <si>
    <t>SK</t>
  </si>
  <si>
    <t>TOTAL</t>
  </si>
  <si>
    <t>Total undergraduate degrees awarded by province: 2018 to 2024</t>
  </si>
  <si>
    <t>Total female-identified undergraduate degrees awarded by province: 2018 to 2024</t>
  </si>
  <si>
    <t>Total international student undergraduate degrees awarded by province: 2018 to 2024</t>
  </si>
  <si>
    <t>Discipline</t>
  </si>
  <si>
    <t>Total</t>
  </si>
  <si>
    <t>Biosystems</t>
  </si>
  <si>
    <t>Chemical</t>
  </si>
  <si>
    <t>Civil</t>
  </si>
  <si>
    <t>Computer</t>
  </si>
  <si>
    <t>Electrical</t>
  </si>
  <si>
    <t>Engineering Physics</t>
  </si>
  <si>
    <t>Environmental</t>
  </si>
  <si>
    <t>Geological</t>
  </si>
  <si>
    <t>Industrial or Manufacturing</t>
  </si>
  <si>
    <t>Materials or Metallurgical</t>
  </si>
  <si>
    <t>Mechanical</t>
  </si>
  <si>
    <t>Mining or Mineral</t>
  </si>
  <si>
    <t>Other</t>
  </si>
  <si>
    <t>Software</t>
  </si>
  <si>
    <t>Total undergraduate degrees awarded by province and discipline: 2024</t>
  </si>
  <si>
    <t>Row Labels</t>
  </si>
  <si>
    <t>Alberta</t>
  </si>
  <si>
    <t>British Columbia</t>
  </si>
  <si>
    <t>Manitoba</t>
  </si>
  <si>
    <t>New Brunswick</t>
  </si>
  <si>
    <t>Newfoundland and Labrador</t>
  </si>
  <si>
    <t>Nova Scotia</t>
  </si>
  <si>
    <t>Ontario</t>
  </si>
  <si>
    <t>Prince Edward Island</t>
  </si>
  <si>
    <t>Quebec</t>
  </si>
  <si>
    <t>Saskatchewan</t>
  </si>
  <si>
    <t>Grand Total</t>
  </si>
  <si>
    <t>Year One/Two Common Year</t>
  </si>
  <si>
    <t>Total undergraduate degrees awarded to females by province and discipline: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</si>
</sst>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">
    <xf numFmtId="0" fontId="0" fillId="0" borderId="0" xfId="0"/>
    <xf numFmtId="3" fontId="0" fillId="0" borderId="0" xfId="0" applyNumberFormat="1"/>
    <xf numFmtId="3" fontId="0" fillId="0" borderId="0" xfId="0" applyNumberFormat="1" applyAlignment="1">
      <alignment vertical="center" wrapText="1"/>
    </xf>
    <xf numFmtId="165" fontId="0" fillId="0" borderId="0" xfId="1" applyNumberFormat="1" applyFont="1"/>
    <xf numFmtId="0" fontId="2" fillId="2" borderId="1" xfId="0" applyFont="1" applyFill="1" applyBorder="1"/>
    <xf numFmtId="0" fontId="0" fillId="0" borderId="0" xfId="0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/>
    <xf numFmtId="3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2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egrees%20awarded%20survey%20master%20file%202025.xlsx" TargetMode="External"/><Relationship Id="rId2" Type="http://schemas.openxmlformats.org/officeDocument/2006/relationships/externalLinkPath" Target="https://engineerscanada.sharepoint.com/sp/OAM/CAP/Degrees%20awarded%20survey%20master%20file%202025.xlsx" TargetMode="External"/><Relationship Id="rId1" Type="http://schemas.openxmlformats.org/officeDocument/2006/relationships/externalLinkPath" Target="/sp/OAM/CAP/Degrees%20awarded%20survey%20master%20file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Degrees%20master%20file%202020.xlsx" TargetMode="External"/><Relationship Id="rId1" Type="http://schemas.openxmlformats.org/officeDocument/2006/relationships/externalLinkPath" Target="/sp/OAM/CAP/Degrees%20master%20file%202020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Degrees%20Awarded%202021%20Master%20File.xlsx" TargetMode="External"/><Relationship Id="rId1" Type="http://schemas.openxmlformats.org/officeDocument/2006/relationships/externalLinkPath" Target="/sp/OAM/CAP/Degrees%20Awarded%202021%20Master%20Fi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1-DegreesawardedsurveyEnqut"/>
      <sheetName val="NonCoop"/>
      <sheetName val="Coop"/>
      <sheetName val="Total UG Degree by HEI"/>
      <sheetName val="Total UG Degree by discipline"/>
      <sheetName val="Total UG Degree by Region"/>
      <sheetName val="Total UG Degree by School Size"/>
      <sheetName val="Total UG Degree by Province"/>
      <sheetName val="Total UG Degree by Disc&amp;Prov"/>
      <sheetName val="Total UG FEM Degree Disc&amp;Pro "/>
      <sheetName val="Total UG Degree by HEI&amp;Disc"/>
      <sheetName val="Total UG FEM Degree by HEI&amp;Disc"/>
      <sheetName val="Indigenous UG"/>
      <sheetName val="Course"/>
      <sheetName val="Research"/>
      <sheetName val="Doctoral"/>
      <sheetName val="Total G Degree by HEI"/>
      <sheetName val="Total G Degree by discipline"/>
      <sheetName val="Total G Degree by Region"/>
      <sheetName val="Total G Degree by School Size"/>
      <sheetName val="Total G Degree by Province"/>
      <sheetName val="Total G Fem Degree by Province "/>
      <sheetName val="Total G Inter Degree by Provi"/>
      <sheetName val="Total C+R G DA by Prov&amp;Disc"/>
      <sheetName val="Total Doc G DA by Prov&amp;Disc"/>
      <sheetName val="Total C+R DA by HEI&amp;Disc"/>
      <sheetName val="Total Doc DA by HEI&amp;Disc "/>
      <sheetName val="Indigenous G"/>
      <sheetName val="Constan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D2">
            <v>1595</v>
          </cell>
          <cell r="G2">
            <v>386</v>
          </cell>
          <cell r="J2">
            <v>315</v>
          </cell>
        </row>
        <row r="3">
          <cell r="D3">
            <v>2019</v>
          </cell>
          <cell r="G3">
            <v>473</v>
          </cell>
          <cell r="J3">
            <v>472</v>
          </cell>
        </row>
        <row r="4">
          <cell r="D4">
            <v>257</v>
          </cell>
          <cell r="G4">
            <v>64</v>
          </cell>
          <cell r="J4">
            <v>37</v>
          </cell>
        </row>
        <row r="5">
          <cell r="D5">
            <v>244</v>
          </cell>
          <cell r="G5">
            <v>62</v>
          </cell>
          <cell r="J5">
            <v>42</v>
          </cell>
        </row>
        <row r="6">
          <cell r="D6">
            <v>242</v>
          </cell>
          <cell r="G6">
            <v>65</v>
          </cell>
          <cell r="J6">
            <v>47</v>
          </cell>
        </row>
        <row r="7">
          <cell r="D7">
            <v>413</v>
          </cell>
          <cell r="G7">
            <v>91</v>
          </cell>
          <cell r="J7">
            <v>127</v>
          </cell>
        </row>
        <row r="8">
          <cell r="D8">
            <v>8688</v>
          </cell>
          <cell r="G8">
            <v>2310</v>
          </cell>
          <cell r="J8">
            <v>1273</v>
          </cell>
        </row>
        <row r="9">
          <cell r="D9">
            <v>52</v>
          </cell>
          <cell r="G9">
            <v>9</v>
          </cell>
          <cell r="J9">
            <v>24</v>
          </cell>
        </row>
        <row r="10">
          <cell r="D10">
            <v>4142</v>
          </cell>
          <cell r="G10">
            <v>968</v>
          </cell>
          <cell r="J10">
            <v>613</v>
          </cell>
        </row>
        <row r="11">
          <cell r="D11">
            <v>324</v>
          </cell>
          <cell r="G11">
            <v>63</v>
          </cell>
          <cell r="J11">
            <v>37</v>
          </cell>
        </row>
      </sheetData>
      <sheetData sheetId="8">
        <row r="2">
          <cell r="B2">
            <v>5</v>
          </cell>
          <cell r="C2">
            <v>123</v>
          </cell>
          <cell r="D2">
            <v>23</v>
          </cell>
          <cell r="E2">
            <v>0</v>
          </cell>
          <cell r="F2">
            <v>0</v>
          </cell>
          <cell r="G2">
            <v>0</v>
          </cell>
          <cell r="H2">
            <v>333</v>
          </cell>
          <cell r="I2">
            <v>0</v>
          </cell>
          <cell r="J2">
            <v>145</v>
          </cell>
          <cell r="K2">
            <v>0</v>
          </cell>
        </row>
        <row r="3">
          <cell r="B3">
            <v>171</v>
          </cell>
          <cell r="C3">
            <v>105</v>
          </cell>
          <cell r="D3">
            <v>0</v>
          </cell>
          <cell r="E3">
            <v>27</v>
          </cell>
          <cell r="F3">
            <v>0</v>
          </cell>
          <cell r="G3">
            <v>54</v>
          </cell>
          <cell r="H3">
            <v>711</v>
          </cell>
          <cell r="I3">
            <v>0</v>
          </cell>
          <cell r="J3">
            <v>149</v>
          </cell>
          <cell r="K3">
            <v>24</v>
          </cell>
        </row>
        <row r="4">
          <cell r="B4">
            <v>289</v>
          </cell>
          <cell r="C4">
            <v>368</v>
          </cell>
          <cell r="D4">
            <v>61</v>
          </cell>
          <cell r="E4">
            <v>57</v>
          </cell>
          <cell r="F4">
            <v>46</v>
          </cell>
          <cell r="G4">
            <v>69</v>
          </cell>
          <cell r="H4">
            <v>1132</v>
          </cell>
          <cell r="I4">
            <v>0</v>
          </cell>
          <cell r="J4">
            <v>732</v>
          </cell>
          <cell r="K4">
            <v>54</v>
          </cell>
        </row>
        <row r="5">
          <cell r="B5">
            <v>120</v>
          </cell>
          <cell r="C5">
            <v>181</v>
          </cell>
          <cell r="D5">
            <v>30</v>
          </cell>
          <cell r="E5">
            <v>0</v>
          </cell>
          <cell r="F5">
            <v>52</v>
          </cell>
          <cell r="G5">
            <v>0</v>
          </cell>
          <cell r="H5">
            <v>1319</v>
          </cell>
          <cell r="I5">
            <v>0</v>
          </cell>
          <cell r="J5">
            <v>321</v>
          </cell>
          <cell r="K5">
            <v>31</v>
          </cell>
        </row>
        <row r="6">
          <cell r="B6">
            <v>273</v>
          </cell>
          <cell r="C6">
            <v>283</v>
          </cell>
          <cell r="D6">
            <v>47</v>
          </cell>
          <cell r="E6">
            <v>50</v>
          </cell>
          <cell r="F6">
            <v>26</v>
          </cell>
          <cell r="G6">
            <v>98</v>
          </cell>
          <cell r="H6">
            <v>897</v>
          </cell>
          <cell r="I6">
            <v>0</v>
          </cell>
          <cell r="J6">
            <v>468</v>
          </cell>
          <cell r="K6">
            <v>26</v>
          </cell>
        </row>
        <row r="7">
          <cell r="B7">
            <v>18</v>
          </cell>
          <cell r="C7">
            <v>72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134</v>
          </cell>
          <cell r="I7">
            <v>0</v>
          </cell>
          <cell r="J7">
            <v>75</v>
          </cell>
          <cell r="K7">
            <v>13</v>
          </cell>
        </row>
        <row r="8">
          <cell r="B8">
            <v>30</v>
          </cell>
          <cell r="C8">
            <v>95</v>
          </cell>
          <cell r="D8">
            <v>0</v>
          </cell>
          <cell r="E8">
            <v>0</v>
          </cell>
          <cell r="F8">
            <v>0</v>
          </cell>
          <cell r="G8">
            <v>26</v>
          </cell>
          <cell r="H8">
            <v>162</v>
          </cell>
          <cell r="I8">
            <v>52</v>
          </cell>
          <cell r="J8">
            <v>39</v>
          </cell>
          <cell r="K8">
            <v>26</v>
          </cell>
        </row>
        <row r="9">
          <cell r="B9">
            <v>0</v>
          </cell>
          <cell r="C9">
            <v>30</v>
          </cell>
          <cell r="D9">
            <v>0</v>
          </cell>
          <cell r="E9">
            <v>2</v>
          </cell>
          <cell r="F9">
            <v>0</v>
          </cell>
          <cell r="G9">
            <v>0</v>
          </cell>
          <cell r="H9">
            <v>32</v>
          </cell>
          <cell r="I9">
            <v>0</v>
          </cell>
          <cell r="J9">
            <v>39</v>
          </cell>
          <cell r="K9">
            <v>7</v>
          </cell>
        </row>
        <row r="10">
          <cell r="B10">
            <v>0</v>
          </cell>
          <cell r="C10">
            <v>36</v>
          </cell>
          <cell r="D10">
            <v>0</v>
          </cell>
          <cell r="E10">
            <v>0</v>
          </cell>
          <cell r="F10">
            <v>0</v>
          </cell>
          <cell r="G10">
            <v>63</v>
          </cell>
          <cell r="H10">
            <v>182</v>
          </cell>
          <cell r="I10">
            <v>0</v>
          </cell>
          <cell r="J10">
            <v>338</v>
          </cell>
          <cell r="K10">
            <v>36</v>
          </cell>
        </row>
        <row r="11">
          <cell r="B11">
            <v>27</v>
          </cell>
          <cell r="C11">
            <v>25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91</v>
          </cell>
          <cell r="I11">
            <v>0</v>
          </cell>
          <cell r="J11">
            <v>37</v>
          </cell>
          <cell r="K11">
            <v>0</v>
          </cell>
        </row>
        <row r="12">
          <cell r="B12">
            <v>417</v>
          </cell>
          <cell r="C12">
            <v>504</v>
          </cell>
          <cell r="D12">
            <v>96</v>
          </cell>
          <cell r="E12">
            <v>61</v>
          </cell>
          <cell r="F12">
            <v>83</v>
          </cell>
          <cell r="G12">
            <v>94</v>
          </cell>
          <cell r="H12">
            <v>2146</v>
          </cell>
          <cell r="I12">
            <v>0</v>
          </cell>
          <cell r="J12">
            <v>925</v>
          </cell>
          <cell r="K12">
            <v>55</v>
          </cell>
        </row>
        <row r="13">
          <cell r="B13">
            <v>20</v>
          </cell>
          <cell r="C13">
            <v>27</v>
          </cell>
          <cell r="D13">
            <v>0</v>
          </cell>
          <cell r="E13">
            <v>0</v>
          </cell>
          <cell r="F13">
            <v>0</v>
          </cell>
          <cell r="G13">
            <v>9</v>
          </cell>
          <cell r="H13">
            <v>43</v>
          </cell>
          <cell r="I13">
            <v>0</v>
          </cell>
          <cell r="J13">
            <v>50</v>
          </cell>
          <cell r="K13">
            <v>0</v>
          </cell>
        </row>
        <row r="14">
          <cell r="B14">
            <v>59</v>
          </cell>
          <cell r="C14">
            <v>59</v>
          </cell>
          <cell r="D14">
            <v>0</v>
          </cell>
          <cell r="E14">
            <v>20</v>
          </cell>
          <cell r="F14">
            <v>35</v>
          </cell>
          <cell r="G14">
            <v>0</v>
          </cell>
          <cell r="H14">
            <v>654</v>
          </cell>
          <cell r="I14">
            <v>0</v>
          </cell>
          <cell r="J14">
            <v>100</v>
          </cell>
          <cell r="K14">
            <v>4</v>
          </cell>
        </row>
        <row r="15">
          <cell r="B15">
            <v>166</v>
          </cell>
          <cell r="C15">
            <v>111</v>
          </cell>
          <cell r="D15">
            <v>0</v>
          </cell>
          <cell r="E15">
            <v>27</v>
          </cell>
          <cell r="F15">
            <v>0</v>
          </cell>
          <cell r="G15">
            <v>0</v>
          </cell>
          <cell r="H15">
            <v>852</v>
          </cell>
          <cell r="I15">
            <v>0</v>
          </cell>
          <cell r="J15">
            <v>724</v>
          </cell>
          <cell r="K15">
            <v>48</v>
          </cell>
        </row>
      </sheetData>
      <sheetData sheetId="9">
        <row r="2">
          <cell r="B2">
            <v>5</v>
          </cell>
          <cell r="C2">
            <v>65</v>
          </cell>
          <cell r="D2">
            <v>12</v>
          </cell>
          <cell r="E2">
            <v>0</v>
          </cell>
          <cell r="F2">
            <v>0</v>
          </cell>
          <cell r="G2">
            <v>0</v>
          </cell>
          <cell r="H2">
            <v>205</v>
          </cell>
          <cell r="I2">
            <v>0</v>
          </cell>
          <cell r="J2">
            <v>86</v>
          </cell>
          <cell r="K2">
            <v>0</v>
          </cell>
        </row>
        <row r="3">
          <cell r="B3">
            <v>67</v>
          </cell>
          <cell r="C3">
            <v>37</v>
          </cell>
          <cell r="D3">
            <v>0</v>
          </cell>
          <cell r="E3">
            <v>9</v>
          </cell>
          <cell r="F3">
            <v>0</v>
          </cell>
          <cell r="G3">
            <v>15</v>
          </cell>
          <cell r="H3">
            <v>307</v>
          </cell>
          <cell r="I3">
            <v>0</v>
          </cell>
          <cell r="J3">
            <v>81</v>
          </cell>
          <cell r="K3">
            <v>9</v>
          </cell>
        </row>
        <row r="4">
          <cell r="B4">
            <v>92</v>
          </cell>
          <cell r="C4">
            <v>94</v>
          </cell>
          <cell r="D4">
            <v>24</v>
          </cell>
          <cell r="E4">
            <v>18</v>
          </cell>
          <cell r="F4">
            <v>18</v>
          </cell>
          <cell r="G4">
            <v>21</v>
          </cell>
          <cell r="H4">
            <v>336</v>
          </cell>
          <cell r="I4">
            <v>0</v>
          </cell>
          <cell r="J4">
            <v>195</v>
          </cell>
          <cell r="K4">
            <v>11</v>
          </cell>
        </row>
        <row r="5">
          <cell r="B5">
            <v>21</v>
          </cell>
          <cell r="C5">
            <v>32</v>
          </cell>
          <cell r="D5">
            <v>6</v>
          </cell>
          <cell r="E5">
            <v>0</v>
          </cell>
          <cell r="F5">
            <v>5</v>
          </cell>
          <cell r="G5">
            <v>0</v>
          </cell>
          <cell r="H5">
            <v>244</v>
          </cell>
          <cell r="I5">
            <v>0</v>
          </cell>
          <cell r="J5">
            <v>68</v>
          </cell>
          <cell r="K5">
            <v>4</v>
          </cell>
        </row>
        <row r="6">
          <cell r="B6">
            <v>62</v>
          </cell>
          <cell r="C6">
            <v>52</v>
          </cell>
          <cell r="D6">
            <v>9</v>
          </cell>
          <cell r="E6">
            <v>15</v>
          </cell>
          <cell r="F6">
            <v>6</v>
          </cell>
          <cell r="G6">
            <v>10</v>
          </cell>
          <cell r="H6">
            <v>171</v>
          </cell>
          <cell r="I6">
            <v>0</v>
          </cell>
          <cell r="J6">
            <v>82</v>
          </cell>
          <cell r="K6">
            <v>3</v>
          </cell>
        </row>
        <row r="7">
          <cell r="B7">
            <v>3</v>
          </cell>
          <cell r="C7">
            <v>14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38</v>
          </cell>
          <cell r="I7">
            <v>0</v>
          </cell>
          <cell r="J7">
            <v>24</v>
          </cell>
          <cell r="K7">
            <v>1</v>
          </cell>
        </row>
        <row r="8">
          <cell r="B8">
            <v>0</v>
          </cell>
          <cell r="C8">
            <v>47</v>
          </cell>
          <cell r="D8">
            <v>0</v>
          </cell>
          <cell r="E8">
            <v>0</v>
          </cell>
          <cell r="F8">
            <v>0</v>
          </cell>
          <cell r="G8">
            <v>12</v>
          </cell>
          <cell r="H8">
            <v>81</v>
          </cell>
          <cell r="I8">
            <v>9</v>
          </cell>
          <cell r="J8">
            <v>14</v>
          </cell>
          <cell r="K8">
            <v>16</v>
          </cell>
        </row>
        <row r="9">
          <cell r="B9">
            <v>0</v>
          </cell>
          <cell r="C9">
            <v>9</v>
          </cell>
          <cell r="D9">
            <v>0</v>
          </cell>
          <cell r="E9">
            <v>1</v>
          </cell>
          <cell r="F9">
            <v>0</v>
          </cell>
          <cell r="G9">
            <v>0</v>
          </cell>
          <cell r="H9">
            <v>16</v>
          </cell>
          <cell r="I9">
            <v>0</v>
          </cell>
          <cell r="J9">
            <v>13</v>
          </cell>
          <cell r="K9">
            <v>1</v>
          </cell>
        </row>
        <row r="10">
          <cell r="B10">
            <v>0</v>
          </cell>
          <cell r="C10">
            <v>7</v>
          </cell>
          <cell r="D10">
            <v>0</v>
          </cell>
          <cell r="E10">
            <v>0</v>
          </cell>
          <cell r="F10">
            <v>0</v>
          </cell>
          <cell r="G10">
            <v>14</v>
          </cell>
          <cell r="H10">
            <v>81</v>
          </cell>
          <cell r="I10">
            <v>0</v>
          </cell>
          <cell r="J10">
            <v>111</v>
          </cell>
          <cell r="K10">
            <v>4</v>
          </cell>
        </row>
        <row r="11">
          <cell r="B11">
            <v>8</v>
          </cell>
          <cell r="C11">
            <v>4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38</v>
          </cell>
          <cell r="I11">
            <v>0</v>
          </cell>
          <cell r="J11">
            <v>12</v>
          </cell>
          <cell r="K11">
            <v>0</v>
          </cell>
        </row>
        <row r="12">
          <cell r="B12">
            <v>88</v>
          </cell>
          <cell r="C12">
            <v>70</v>
          </cell>
          <cell r="D12">
            <v>13</v>
          </cell>
          <cell r="E12">
            <v>9</v>
          </cell>
          <cell r="F12">
            <v>23</v>
          </cell>
          <cell r="G12">
            <v>19</v>
          </cell>
          <cell r="H12">
            <v>409</v>
          </cell>
          <cell r="I12">
            <v>0</v>
          </cell>
          <cell r="J12">
            <v>129</v>
          </cell>
          <cell r="K12">
            <v>5</v>
          </cell>
        </row>
        <row r="13">
          <cell r="B13">
            <v>3</v>
          </cell>
          <cell r="C13">
            <v>4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14</v>
          </cell>
          <cell r="I13">
            <v>0</v>
          </cell>
          <cell r="J13">
            <v>5</v>
          </cell>
          <cell r="K13">
            <v>0</v>
          </cell>
        </row>
        <row r="14">
          <cell r="B14">
            <v>7</v>
          </cell>
          <cell r="C14">
            <v>13</v>
          </cell>
          <cell r="D14">
            <v>0</v>
          </cell>
          <cell r="E14">
            <v>4</v>
          </cell>
          <cell r="F14">
            <v>13</v>
          </cell>
          <cell r="G14">
            <v>0</v>
          </cell>
          <cell r="H14">
            <v>194</v>
          </cell>
          <cell r="I14">
            <v>0</v>
          </cell>
          <cell r="J14">
            <v>24</v>
          </cell>
          <cell r="K14">
            <v>0</v>
          </cell>
        </row>
        <row r="15">
          <cell r="B15">
            <v>30</v>
          </cell>
          <cell r="C15">
            <v>25</v>
          </cell>
          <cell r="D15">
            <v>0</v>
          </cell>
          <cell r="E15">
            <v>6</v>
          </cell>
          <cell r="F15">
            <v>0</v>
          </cell>
          <cell r="G15">
            <v>0</v>
          </cell>
          <cell r="H15">
            <v>176</v>
          </cell>
          <cell r="I15">
            <v>0</v>
          </cell>
          <cell r="J15">
            <v>124</v>
          </cell>
          <cell r="K15">
            <v>9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egrees Orignal (do not edit)"/>
      <sheetName val="NonCoop"/>
      <sheetName val="Coop"/>
      <sheetName val="Total UG Degree by HEI"/>
      <sheetName val="Total UG Degree by discipline"/>
      <sheetName val="Total UG Degree by Region"/>
      <sheetName val="Total UG Degree by School Size"/>
      <sheetName val="Total UG Degree by Province"/>
      <sheetName val="Total UG Degree by Disc&amp;Prov"/>
      <sheetName val="Total UG FEM Degree Disc&amp;Pro "/>
      <sheetName val="Total UG Degree by HEI&amp;Disc"/>
      <sheetName val="Total UG FEM Degree by HEI&amp;Disc"/>
      <sheetName val="Indigenous UG"/>
      <sheetName val="Course"/>
      <sheetName val="Research"/>
      <sheetName val="Doctoral"/>
      <sheetName val="Total G Degree by HEI"/>
      <sheetName val="Total G Degree by discipline"/>
      <sheetName val="Total G Degree by Region"/>
      <sheetName val="Total G Degree by School Size"/>
      <sheetName val="Total G Degree by Province"/>
      <sheetName val="Total G Fem Degree by Province "/>
      <sheetName val="Total G Inter Degree by Provi"/>
      <sheetName val="Total C+R G DA by Prov&amp;Disc"/>
      <sheetName val="Total Doc G DA by Prov&amp;Disc"/>
      <sheetName val="Total C+R DA by HEI&amp;Disc"/>
      <sheetName val="Total Doc DA by HEI&amp;Disc "/>
      <sheetName val="Indigenous G"/>
      <sheetName val="Constants"/>
      <sheetName val="Degrees master file"/>
    </sheetNames>
    <sheetDataSet>
      <sheetData sheetId="0"/>
      <sheetData sheetId="1"/>
      <sheetData sheetId="2"/>
      <sheetData sheetId="3">
        <row r="1">
          <cell r="A1" t="str">
            <v>HEI Name</v>
          </cell>
        </row>
      </sheetData>
      <sheetData sheetId="4">
        <row r="2">
          <cell r="D2">
            <v>523</v>
          </cell>
        </row>
      </sheetData>
      <sheetData sheetId="5"/>
      <sheetData sheetId="6"/>
      <sheetData sheetId="7">
        <row r="2">
          <cell r="D2">
            <v>1405</v>
          </cell>
          <cell r="G2">
            <v>346</v>
          </cell>
          <cell r="J2">
            <v>198</v>
          </cell>
        </row>
        <row r="3">
          <cell r="D3">
            <v>1905</v>
          </cell>
          <cell r="G3">
            <v>422</v>
          </cell>
          <cell r="J3">
            <v>373</v>
          </cell>
        </row>
        <row r="4">
          <cell r="D4">
            <v>267</v>
          </cell>
          <cell r="G4">
            <v>52</v>
          </cell>
          <cell r="J4">
            <v>51</v>
          </cell>
        </row>
        <row r="5">
          <cell r="D5">
            <v>419</v>
          </cell>
          <cell r="G5">
            <v>94</v>
          </cell>
          <cell r="J5">
            <v>64</v>
          </cell>
        </row>
        <row r="6">
          <cell r="D6">
            <v>226</v>
          </cell>
          <cell r="G6">
            <v>61</v>
          </cell>
          <cell r="J6">
            <v>26</v>
          </cell>
        </row>
        <row r="7">
          <cell r="D7">
            <v>760</v>
          </cell>
          <cell r="G7">
            <v>182</v>
          </cell>
          <cell r="J7">
            <v>218</v>
          </cell>
        </row>
        <row r="8">
          <cell r="D8">
            <v>7056</v>
          </cell>
          <cell r="G8">
            <v>1560</v>
          </cell>
          <cell r="J8">
            <v>859</v>
          </cell>
        </row>
        <row r="9">
          <cell r="D9">
            <v>22</v>
          </cell>
          <cell r="G9">
            <v>3</v>
          </cell>
          <cell r="J9">
            <v>2</v>
          </cell>
        </row>
        <row r="10">
          <cell r="D10">
            <v>5632</v>
          </cell>
          <cell r="G10">
            <v>1225</v>
          </cell>
          <cell r="J10">
            <v>853</v>
          </cell>
        </row>
        <row r="11">
          <cell r="D11">
            <v>462</v>
          </cell>
          <cell r="G11">
            <v>72</v>
          </cell>
          <cell r="J11">
            <v>107</v>
          </cell>
        </row>
        <row r="13">
          <cell r="D13">
            <v>18154</v>
          </cell>
          <cell r="G13">
            <v>4017</v>
          </cell>
          <cell r="J13">
            <v>2751</v>
          </cell>
        </row>
      </sheetData>
      <sheetData sheetId="8">
        <row r="2">
          <cell r="B2">
            <v>0</v>
          </cell>
        </row>
      </sheetData>
      <sheetData sheetId="9">
        <row r="2">
          <cell r="B2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>
        <row r="2">
          <cell r="B2">
            <v>0</v>
          </cell>
        </row>
      </sheetData>
      <sheetData sheetId="17">
        <row r="2">
          <cell r="B2">
            <v>90</v>
          </cell>
        </row>
      </sheetData>
      <sheetData sheetId="18"/>
      <sheetData sheetId="19"/>
      <sheetData sheetId="20">
        <row r="2">
          <cell r="B2">
            <v>553</v>
          </cell>
        </row>
      </sheetData>
      <sheetData sheetId="21">
        <row r="2">
          <cell r="B2">
            <v>157</v>
          </cell>
        </row>
      </sheetData>
      <sheetData sheetId="22">
        <row r="2">
          <cell r="B2">
            <v>284</v>
          </cell>
        </row>
      </sheetData>
      <sheetData sheetId="23">
        <row r="2">
          <cell r="B2">
            <v>12</v>
          </cell>
        </row>
      </sheetData>
      <sheetData sheetId="24">
        <row r="2">
          <cell r="B2">
            <v>5</v>
          </cell>
        </row>
      </sheetData>
      <sheetData sheetId="25"/>
      <sheetData sheetId="26"/>
      <sheetData sheetId="27"/>
      <sheetData sheetId="28"/>
      <sheetData sheetId="2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ranching question "/>
      <sheetName val="NonCoop"/>
      <sheetName val="Coop"/>
      <sheetName val="Total UG Degree by HEI"/>
      <sheetName val="Total UG Degree by discipline"/>
      <sheetName val="Total UG Degree by Region"/>
      <sheetName val="Total UG Degree by School Size"/>
      <sheetName val="Total UG Degree by Province"/>
      <sheetName val="Total UG Degree by Disc&amp;Prov"/>
      <sheetName val="Total UG FEM Degree Disc&amp;Pro "/>
      <sheetName val="Total UG Degree by HEI&amp;Disc"/>
      <sheetName val="Total UG FEM Degree by HEI&amp;Disc"/>
      <sheetName val="Indigenous UG"/>
      <sheetName val="Course"/>
      <sheetName val="Research"/>
      <sheetName val="Doctoral"/>
      <sheetName val="Total G Degree by HEI"/>
      <sheetName val="Total G Degree by discipline"/>
      <sheetName val="Total G Degree by Region"/>
      <sheetName val="Total G Degree by School Size"/>
      <sheetName val="Total G Degree by Province"/>
      <sheetName val="Total G Fem Degree by Province "/>
      <sheetName val="Total G Inter Degree by Provi"/>
      <sheetName val="Total C+R G DA by Prov&amp;Disc"/>
      <sheetName val="Total Doc G DA by Prov&amp;Disc"/>
      <sheetName val="Total C+R DA by HEI&amp;Disc"/>
      <sheetName val="Total Doc DA by HEI&amp;Disc "/>
      <sheetName val="Indigenous G"/>
      <sheetName val="Constan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2">
          <cell r="D2">
            <v>1493</v>
          </cell>
          <cell r="G2">
            <v>345</v>
          </cell>
          <cell r="J2">
            <v>159</v>
          </cell>
        </row>
        <row r="3">
          <cell r="D3">
            <v>1965</v>
          </cell>
          <cell r="G3">
            <v>459</v>
          </cell>
          <cell r="J3">
            <v>437</v>
          </cell>
        </row>
        <row r="4">
          <cell r="D4">
            <v>301</v>
          </cell>
          <cell r="G4">
            <v>64</v>
          </cell>
          <cell r="J4">
            <v>38</v>
          </cell>
        </row>
        <row r="5">
          <cell r="D5">
            <v>359</v>
          </cell>
          <cell r="G5">
            <v>75</v>
          </cell>
          <cell r="J5">
            <v>64</v>
          </cell>
        </row>
        <row r="6">
          <cell r="D6">
            <v>236</v>
          </cell>
          <cell r="G6">
            <v>65</v>
          </cell>
          <cell r="J6">
            <v>36</v>
          </cell>
        </row>
        <row r="7">
          <cell r="D7">
            <v>465</v>
          </cell>
          <cell r="G7">
            <v>113</v>
          </cell>
          <cell r="J7">
            <v>115</v>
          </cell>
        </row>
        <row r="8">
          <cell r="D8">
            <v>8476</v>
          </cell>
          <cell r="G8">
            <v>1988</v>
          </cell>
          <cell r="J8">
            <v>1206</v>
          </cell>
        </row>
        <row r="9">
          <cell r="D9">
            <v>29</v>
          </cell>
          <cell r="G9">
            <v>4</v>
          </cell>
          <cell r="J9">
            <v>5</v>
          </cell>
        </row>
        <row r="10">
          <cell r="D10">
            <v>4387</v>
          </cell>
          <cell r="G10">
            <v>942</v>
          </cell>
          <cell r="J10">
            <v>601</v>
          </cell>
        </row>
        <row r="11">
          <cell r="D11">
            <v>474</v>
          </cell>
          <cell r="G11">
            <v>93</v>
          </cell>
          <cell r="J11">
            <v>76</v>
          </cell>
        </row>
        <row r="13">
          <cell r="D13">
            <v>18185</v>
          </cell>
          <cell r="G13">
            <v>4148</v>
          </cell>
          <cell r="J13">
            <v>2737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zoomScale="130" zoomScaleNormal="130" workbookViewId="0">
      <selection activeCell="E20" sqref="E20"/>
    </sheetView>
  </sheetViews>
  <sheetFormatPr defaultRowHeight="15"/>
  <cols>
    <col min="2" max="2" width="9.28515625" bestFit="1" customWidth="1"/>
    <col min="5" max="5" width="10.85546875" bestFit="1" customWidth="1"/>
  </cols>
  <sheetData>
    <row r="1" spans="1:6">
      <c r="A1" t="s">
        <v>0</v>
      </c>
      <c r="B1">
        <v>2018</v>
      </c>
      <c r="C1">
        <v>2019</v>
      </c>
      <c r="D1">
        <v>2020</v>
      </c>
      <c r="E1">
        <v>2022</v>
      </c>
      <c r="F1">
        <v>2024</v>
      </c>
    </row>
    <row r="2" spans="1:6">
      <c r="A2" t="s">
        <v>1</v>
      </c>
      <c r="B2" s="2">
        <v>1448</v>
      </c>
      <c r="C2" s="2">
        <f>'[2]Total UG Degree by Province'!D2</f>
        <v>1405</v>
      </c>
      <c r="D2" s="2">
        <f>'[3]Total UG Degree by Province'!$D2</f>
        <v>1493</v>
      </c>
      <c r="E2">
        <v>1516</v>
      </c>
      <c r="F2">
        <f>'[1]Total UG Degree by Province'!$D2</f>
        <v>1595</v>
      </c>
    </row>
    <row r="3" spans="1:6">
      <c r="A3" t="s">
        <v>2</v>
      </c>
      <c r="B3" s="2">
        <v>1522</v>
      </c>
      <c r="C3" s="2">
        <f>'[2]Total UG Degree by Province'!D3</f>
        <v>1905</v>
      </c>
      <c r="D3" s="2">
        <f>'[3]Total UG Degree by Province'!$D3</f>
        <v>1965</v>
      </c>
      <c r="E3">
        <v>1889</v>
      </c>
      <c r="F3">
        <f>'[1]Total UG Degree by Province'!$D3</f>
        <v>2019</v>
      </c>
    </row>
    <row r="4" spans="1:6">
      <c r="A4" t="s">
        <v>3</v>
      </c>
      <c r="B4" s="2">
        <v>288</v>
      </c>
      <c r="C4" s="2">
        <f>'[2]Total UG Degree by Province'!D4</f>
        <v>267</v>
      </c>
      <c r="D4" s="2">
        <f>'[3]Total UG Degree by Province'!$D4</f>
        <v>301</v>
      </c>
      <c r="E4">
        <v>276</v>
      </c>
      <c r="F4">
        <f>'[1]Total UG Degree by Province'!$D4</f>
        <v>257</v>
      </c>
    </row>
    <row r="5" spans="1:6">
      <c r="A5" t="s">
        <v>4</v>
      </c>
      <c r="B5" s="2">
        <v>333</v>
      </c>
      <c r="C5" s="2">
        <f>'[2]Total UG Degree by Province'!D5</f>
        <v>419</v>
      </c>
      <c r="D5" s="2">
        <f>'[3]Total UG Degree by Province'!$D5</f>
        <v>359</v>
      </c>
      <c r="E5">
        <v>264</v>
      </c>
      <c r="F5">
        <f>'[1]Total UG Degree by Province'!$D5</f>
        <v>244</v>
      </c>
    </row>
    <row r="6" spans="1:6">
      <c r="A6" t="s">
        <v>5</v>
      </c>
      <c r="B6" s="2">
        <v>233</v>
      </c>
      <c r="C6" s="2">
        <f>'[2]Total UG Degree by Province'!D6</f>
        <v>226</v>
      </c>
      <c r="D6" s="2">
        <f>'[3]Total UG Degree by Province'!$D6</f>
        <v>236</v>
      </c>
      <c r="E6">
        <v>225</v>
      </c>
      <c r="F6">
        <f>'[1]Total UG Degree by Province'!$D6</f>
        <v>242</v>
      </c>
    </row>
    <row r="7" spans="1:6">
      <c r="A7" t="s">
        <v>6</v>
      </c>
      <c r="B7" s="2">
        <v>747</v>
      </c>
      <c r="C7" s="2">
        <f>'[2]Total UG Degree by Province'!D7</f>
        <v>760</v>
      </c>
      <c r="D7" s="2">
        <f>'[3]Total UG Degree by Province'!$D7</f>
        <v>465</v>
      </c>
      <c r="E7">
        <v>449</v>
      </c>
      <c r="F7">
        <f>'[1]Total UG Degree by Province'!$D7</f>
        <v>413</v>
      </c>
    </row>
    <row r="8" spans="1:6">
      <c r="A8" t="s">
        <v>7</v>
      </c>
      <c r="B8" s="2">
        <v>7479</v>
      </c>
      <c r="C8" s="2">
        <f>'[2]Total UG Degree by Province'!D8</f>
        <v>7056</v>
      </c>
      <c r="D8" s="2">
        <f>'[3]Total UG Degree by Province'!$D8</f>
        <v>8476</v>
      </c>
      <c r="E8">
        <v>7769</v>
      </c>
      <c r="F8">
        <f>'[1]Total UG Degree by Province'!$D8</f>
        <v>8688</v>
      </c>
    </row>
    <row r="9" spans="1:6">
      <c r="A9" t="s">
        <v>8</v>
      </c>
      <c r="B9" s="2">
        <v>17</v>
      </c>
      <c r="C9" s="2">
        <f>'[2]Total UG Degree by Province'!D9</f>
        <v>22</v>
      </c>
      <c r="D9" s="2">
        <f>'[3]Total UG Degree by Province'!$D9</f>
        <v>29</v>
      </c>
      <c r="E9">
        <v>39</v>
      </c>
      <c r="F9">
        <f>'[1]Total UG Degree by Province'!$D9</f>
        <v>52</v>
      </c>
    </row>
    <row r="10" spans="1:6">
      <c r="A10" t="s">
        <v>9</v>
      </c>
      <c r="B10" s="2">
        <v>3925</v>
      </c>
      <c r="C10" s="2">
        <f>'[2]Total UG Degree by Province'!D10</f>
        <v>5632</v>
      </c>
      <c r="D10" s="2">
        <f>'[3]Total UG Degree by Province'!$D10</f>
        <v>4387</v>
      </c>
      <c r="E10">
        <v>4362</v>
      </c>
      <c r="F10">
        <f>'[1]Total UG Degree by Province'!$D10</f>
        <v>4142</v>
      </c>
    </row>
    <row r="11" spans="1:6">
      <c r="A11" t="s">
        <v>10</v>
      </c>
      <c r="B11" s="2">
        <v>505</v>
      </c>
      <c r="C11" s="2">
        <f>'[2]Total UG Degree by Province'!D11</f>
        <v>462</v>
      </c>
      <c r="D11" s="2">
        <f>'[3]Total UG Degree by Province'!$D11</f>
        <v>474</v>
      </c>
      <c r="E11">
        <v>362</v>
      </c>
      <c r="F11">
        <f>'[1]Total UG Degree by Province'!$D11</f>
        <v>324</v>
      </c>
    </row>
    <row r="12" spans="1:6">
      <c r="A12" t="s">
        <v>11</v>
      </c>
      <c r="B12" s="1">
        <f>SUM(B2:B11)</f>
        <v>16497</v>
      </c>
      <c r="C12" s="2">
        <f>'[2]Total UG Degree by Province'!$D$13</f>
        <v>18154</v>
      </c>
      <c r="D12" s="2">
        <f>'[3]Total UG Degree by Province'!$D$13</f>
        <v>18185</v>
      </c>
      <c r="E12" s="3">
        <f>SUM(E2:E11)</f>
        <v>17151</v>
      </c>
      <c r="F12" s="3">
        <f>SUM(F2:F11)</f>
        <v>17976</v>
      </c>
    </row>
    <row r="13" spans="1:6">
      <c r="A13" t="s">
        <v>12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3"/>
  <sheetViews>
    <sheetView zoomScale="130" zoomScaleNormal="130" workbookViewId="0">
      <selection activeCell="E22" sqref="E22"/>
    </sheetView>
  </sheetViews>
  <sheetFormatPr defaultRowHeight="15"/>
  <cols>
    <col min="5" max="5" width="9.5703125" bestFit="1" customWidth="1"/>
  </cols>
  <sheetData>
    <row r="1" spans="1:6">
      <c r="A1" t="s">
        <v>0</v>
      </c>
      <c r="B1">
        <v>2018</v>
      </c>
      <c r="C1">
        <v>2019</v>
      </c>
      <c r="D1">
        <v>2020</v>
      </c>
      <c r="E1">
        <v>2022</v>
      </c>
      <c r="F1">
        <v>2024</v>
      </c>
    </row>
    <row r="2" spans="1:6">
      <c r="A2" t="s">
        <v>1</v>
      </c>
      <c r="B2" s="2">
        <v>334</v>
      </c>
      <c r="C2" s="1">
        <f>'[2]Total UG Degree by Province'!G2</f>
        <v>346</v>
      </c>
      <c r="D2" s="1">
        <f>'[3]Total UG Degree by Province'!$G2</f>
        <v>345</v>
      </c>
      <c r="E2">
        <v>347</v>
      </c>
      <c r="F2" s="3">
        <f>'[1]Total UG Degree by Province'!$G2</f>
        <v>386</v>
      </c>
    </row>
    <row r="3" spans="1:6">
      <c r="A3" t="s">
        <v>2</v>
      </c>
      <c r="B3" s="2">
        <v>307</v>
      </c>
      <c r="C3" s="1">
        <f>'[2]Total UG Degree by Province'!G3</f>
        <v>422</v>
      </c>
      <c r="D3" s="1">
        <f>'[3]Total UG Degree by Province'!$G3</f>
        <v>459</v>
      </c>
      <c r="E3">
        <v>369</v>
      </c>
      <c r="F3" s="3">
        <f>'[1]Total UG Degree by Province'!$G3</f>
        <v>473</v>
      </c>
    </row>
    <row r="4" spans="1:6">
      <c r="A4" t="s">
        <v>3</v>
      </c>
      <c r="B4" s="2">
        <v>48</v>
      </c>
      <c r="C4" s="1">
        <f>'[2]Total UG Degree by Province'!G4</f>
        <v>52</v>
      </c>
      <c r="D4" s="1">
        <f>'[3]Total UG Degree by Province'!$G4</f>
        <v>64</v>
      </c>
      <c r="E4">
        <v>60</v>
      </c>
      <c r="F4" s="3">
        <f>'[1]Total UG Degree by Province'!$G4</f>
        <v>64</v>
      </c>
    </row>
    <row r="5" spans="1:6">
      <c r="A5" t="s">
        <v>4</v>
      </c>
      <c r="B5" s="2">
        <v>64</v>
      </c>
      <c r="C5" s="1">
        <f>'[2]Total UG Degree by Province'!G5</f>
        <v>94</v>
      </c>
      <c r="D5" s="1">
        <f>'[3]Total UG Degree by Province'!$G5</f>
        <v>75</v>
      </c>
      <c r="E5">
        <v>64</v>
      </c>
      <c r="F5" s="3">
        <f>'[1]Total UG Degree by Province'!$G5</f>
        <v>62</v>
      </c>
    </row>
    <row r="6" spans="1:6">
      <c r="A6" t="s">
        <v>5</v>
      </c>
      <c r="B6" s="2">
        <v>67</v>
      </c>
      <c r="C6" s="1">
        <f>'[2]Total UG Degree by Province'!G6</f>
        <v>61</v>
      </c>
      <c r="D6" s="1">
        <f>'[3]Total UG Degree by Province'!$G6</f>
        <v>65</v>
      </c>
      <c r="E6">
        <v>60</v>
      </c>
      <c r="F6" s="3">
        <f>'[1]Total UG Degree by Province'!$G6</f>
        <v>65</v>
      </c>
    </row>
    <row r="7" spans="1:6">
      <c r="A7" t="s">
        <v>6</v>
      </c>
      <c r="B7" s="2">
        <v>166</v>
      </c>
      <c r="C7" s="1">
        <f>'[2]Total UG Degree by Province'!G7</f>
        <v>182</v>
      </c>
      <c r="D7" s="1">
        <f>'[3]Total UG Degree by Province'!$G7</f>
        <v>113</v>
      </c>
      <c r="E7">
        <v>100</v>
      </c>
      <c r="F7" s="3">
        <f>'[1]Total UG Degree by Province'!$G7</f>
        <v>91</v>
      </c>
    </row>
    <row r="8" spans="1:6">
      <c r="A8" t="s">
        <v>7</v>
      </c>
      <c r="B8" s="2">
        <v>1559</v>
      </c>
      <c r="C8" s="1">
        <f>'[2]Total UG Degree by Province'!G8</f>
        <v>1560</v>
      </c>
      <c r="D8" s="1">
        <f>'[3]Total UG Degree by Province'!$G8</f>
        <v>1988</v>
      </c>
      <c r="E8">
        <v>1898</v>
      </c>
      <c r="F8" s="3">
        <f>'[1]Total UG Degree by Province'!$G8</f>
        <v>2310</v>
      </c>
    </row>
    <row r="9" spans="1:6">
      <c r="A9" t="s">
        <v>8</v>
      </c>
      <c r="B9" s="2">
        <v>2</v>
      </c>
      <c r="C9" s="1">
        <f>'[2]Total UG Degree by Province'!G9</f>
        <v>3</v>
      </c>
      <c r="D9" s="1">
        <f>'[3]Total UG Degree by Province'!$G9</f>
        <v>4</v>
      </c>
      <c r="E9">
        <v>9</v>
      </c>
      <c r="F9" s="3">
        <f>'[1]Total UG Degree by Province'!$G9</f>
        <v>9</v>
      </c>
    </row>
    <row r="10" spans="1:6">
      <c r="A10" t="s">
        <v>9</v>
      </c>
      <c r="B10" s="2">
        <v>836</v>
      </c>
      <c r="C10" s="1">
        <f>'[2]Total UG Degree by Province'!G10</f>
        <v>1225</v>
      </c>
      <c r="D10" s="1">
        <f>'[3]Total UG Degree by Province'!$G10</f>
        <v>942</v>
      </c>
      <c r="E10">
        <v>1014</v>
      </c>
      <c r="F10" s="3">
        <f>'[1]Total UG Degree by Province'!$G10</f>
        <v>968</v>
      </c>
    </row>
    <row r="11" spans="1:6">
      <c r="A11" t="s">
        <v>10</v>
      </c>
      <c r="B11" s="2">
        <v>103</v>
      </c>
      <c r="C11" s="1">
        <f>'[2]Total UG Degree by Province'!G11</f>
        <v>72</v>
      </c>
      <c r="D11" s="1">
        <f>'[3]Total UG Degree by Province'!$G11</f>
        <v>93</v>
      </c>
      <c r="E11">
        <v>78</v>
      </c>
      <c r="F11" s="3">
        <f>'[1]Total UG Degree by Province'!$G11</f>
        <v>63</v>
      </c>
    </row>
    <row r="12" spans="1:6">
      <c r="A12" t="s">
        <v>11</v>
      </c>
      <c r="B12" s="1">
        <f>SUM(B2:B11)</f>
        <v>3486</v>
      </c>
      <c r="C12" s="1">
        <f>'[2]Total UG Degree by Province'!$G$13</f>
        <v>4017</v>
      </c>
      <c r="D12" s="1">
        <f>'[3]Total UG Degree by Province'!$G$13</f>
        <v>4148</v>
      </c>
      <c r="E12" s="3">
        <f>SUM(E2:E11)</f>
        <v>3999</v>
      </c>
      <c r="F12" s="3">
        <f>SUM(F2:F11)</f>
        <v>4491</v>
      </c>
    </row>
    <row r="13" spans="1:6">
      <c r="A13" t="s">
        <v>13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3"/>
  <sheetViews>
    <sheetView workbookViewId="0">
      <selection activeCell="F21" sqref="F21"/>
    </sheetView>
  </sheetViews>
  <sheetFormatPr defaultRowHeight="15"/>
  <cols>
    <col min="5" max="5" width="9.5703125" bestFit="1" customWidth="1"/>
  </cols>
  <sheetData>
    <row r="1" spans="1:6">
      <c r="A1" t="s">
        <v>0</v>
      </c>
      <c r="B1">
        <v>2018</v>
      </c>
      <c r="C1">
        <v>2019</v>
      </c>
      <c r="D1">
        <v>2020</v>
      </c>
      <c r="E1">
        <v>2022</v>
      </c>
      <c r="F1">
        <v>2024</v>
      </c>
    </row>
    <row r="2" spans="1:6">
      <c r="A2" t="s">
        <v>1</v>
      </c>
      <c r="B2" s="2">
        <v>203</v>
      </c>
      <c r="C2" s="1">
        <f>'[2]Total UG Degree by Province'!J2</f>
        <v>198</v>
      </c>
      <c r="D2" s="1">
        <f>'[3]Total UG Degree by Province'!$J2</f>
        <v>159</v>
      </c>
      <c r="E2">
        <v>263</v>
      </c>
      <c r="F2" s="3">
        <f>'[1]Total UG Degree by Province'!$J2</f>
        <v>315</v>
      </c>
    </row>
    <row r="3" spans="1:6">
      <c r="A3" t="s">
        <v>2</v>
      </c>
      <c r="B3" s="2">
        <v>209</v>
      </c>
      <c r="C3" s="1">
        <f>'[2]Total UG Degree by Province'!J3</f>
        <v>373</v>
      </c>
      <c r="D3" s="1">
        <f>'[3]Total UG Degree by Province'!$J3</f>
        <v>437</v>
      </c>
      <c r="E3">
        <v>411</v>
      </c>
      <c r="F3" s="3">
        <f>'[1]Total UG Degree by Province'!$J3</f>
        <v>472</v>
      </c>
    </row>
    <row r="4" spans="1:6">
      <c r="A4" t="s">
        <v>3</v>
      </c>
      <c r="B4" s="2">
        <v>69</v>
      </c>
      <c r="C4" s="1">
        <f>'[2]Total UG Degree by Province'!J4</f>
        <v>51</v>
      </c>
      <c r="D4" s="1">
        <f>'[3]Total UG Degree by Province'!$J4</f>
        <v>38</v>
      </c>
      <c r="E4">
        <v>48</v>
      </c>
      <c r="F4" s="3">
        <f>'[1]Total UG Degree by Province'!$J4</f>
        <v>37</v>
      </c>
    </row>
    <row r="5" spans="1:6">
      <c r="A5" t="s">
        <v>4</v>
      </c>
      <c r="B5" s="2">
        <v>67</v>
      </c>
      <c r="C5" s="1">
        <f>'[2]Total UG Degree by Province'!J5</f>
        <v>64</v>
      </c>
      <c r="D5" s="1">
        <f>'[3]Total UG Degree by Province'!$J5</f>
        <v>64</v>
      </c>
      <c r="E5">
        <v>29</v>
      </c>
      <c r="F5" s="3">
        <f>'[1]Total UG Degree by Province'!$J5</f>
        <v>42</v>
      </c>
    </row>
    <row r="6" spans="1:6">
      <c r="A6" t="s">
        <v>5</v>
      </c>
      <c r="B6" s="2">
        <v>24</v>
      </c>
      <c r="C6" s="1">
        <f>'[2]Total UG Degree by Province'!J6</f>
        <v>26</v>
      </c>
      <c r="D6" s="1">
        <f>'[3]Total UG Degree by Province'!$J6</f>
        <v>36</v>
      </c>
      <c r="E6">
        <v>53</v>
      </c>
      <c r="F6" s="3">
        <f>'[1]Total UG Degree by Province'!$J6</f>
        <v>47</v>
      </c>
    </row>
    <row r="7" spans="1:6">
      <c r="A7" t="s">
        <v>6</v>
      </c>
      <c r="B7" s="2">
        <v>184</v>
      </c>
      <c r="C7" s="1">
        <f>'[2]Total UG Degree by Province'!J7</f>
        <v>218</v>
      </c>
      <c r="D7" s="1">
        <f>'[3]Total UG Degree by Province'!$J7</f>
        <v>115</v>
      </c>
      <c r="E7">
        <v>102</v>
      </c>
      <c r="F7" s="3">
        <f>'[1]Total UG Degree by Province'!$J7</f>
        <v>127</v>
      </c>
    </row>
    <row r="8" spans="1:6">
      <c r="A8" t="s">
        <v>7</v>
      </c>
      <c r="B8" s="2">
        <v>1012</v>
      </c>
      <c r="C8" s="1">
        <f>'[2]Total UG Degree by Province'!J8</f>
        <v>859</v>
      </c>
      <c r="D8" s="1">
        <f>'[3]Total UG Degree by Province'!$J8</f>
        <v>1206</v>
      </c>
      <c r="E8">
        <v>1232</v>
      </c>
      <c r="F8" s="3">
        <f>'[1]Total UG Degree by Province'!$J8</f>
        <v>1273</v>
      </c>
    </row>
    <row r="9" spans="1:6">
      <c r="A9" t="s">
        <v>8</v>
      </c>
      <c r="B9" s="2">
        <v>0</v>
      </c>
      <c r="C9" s="1">
        <f>'[2]Total UG Degree by Province'!J9</f>
        <v>2</v>
      </c>
      <c r="D9" s="1">
        <f>'[3]Total UG Degree by Province'!$J9</f>
        <v>5</v>
      </c>
      <c r="E9">
        <v>9</v>
      </c>
      <c r="F9" s="3">
        <f>'[1]Total UG Degree by Province'!$J9</f>
        <v>24</v>
      </c>
    </row>
    <row r="10" spans="1:6">
      <c r="A10" t="s">
        <v>9</v>
      </c>
      <c r="B10" s="2">
        <v>568</v>
      </c>
      <c r="C10" s="1">
        <f>'[2]Total UG Degree by Province'!J10</f>
        <v>853</v>
      </c>
      <c r="D10" s="1">
        <f>'[3]Total UG Degree by Province'!$J10</f>
        <v>601</v>
      </c>
      <c r="E10">
        <v>605</v>
      </c>
      <c r="F10" s="3">
        <f>'[1]Total UG Degree by Province'!$J10</f>
        <v>613</v>
      </c>
    </row>
    <row r="11" spans="1:6">
      <c r="A11" t="s">
        <v>10</v>
      </c>
      <c r="B11" s="2">
        <v>80</v>
      </c>
      <c r="C11" s="1">
        <f>'[2]Total UG Degree by Province'!J11</f>
        <v>107</v>
      </c>
      <c r="D11" s="1">
        <f>'[3]Total UG Degree by Province'!$J11</f>
        <v>76</v>
      </c>
      <c r="E11">
        <v>39</v>
      </c>
      <c r="F11" s="3">
        <f>'[1]Total UG Degree by Province'!$J11</f>
        <v>37</v>
      </c>
    </row>
    <row r="12" spans="1:6">
      <c r="A12" t="s">
        <v>11</v>
      </c>
      <c r="B12" s="1">
        <f>SUM(B2:B11)</f>
        <v>2416</v>
      </c>
      <c r="C12" s="1">
        <f>'[2]Total UG Degree by Province'!$J$13</f>
        <v>2751</v>
      </c>
      <c r="D12" s="1">
        <f>'[3]Total UG Degree by Province'!$J$13</f>
        <v>2737</v>
      </c>
      <c r="E12" s="3">
        <f>SUM(E2:E11)</f>
        <v>2791</v>
      </c>
      <c r="F12" s="3">
        <f>SUM(F2:F11)</f>
        <v>2987</v>
      </c>
    </row>
    <row r="13" spans="1:6">
      <c r="A13" t="s">
        <v>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7"/>
  <sheetViews>
    <sheetView zoomScale="115" zoomScaleNormal="115" workbookViewId="0">
      <selection activeCell="B14" sqref="B14"/>
    </sheetView>
  </sheetViews>
  <sheetFormatPr defaultRowHeight="15"/>
  <cols>
    <col min="1" max="1" width="64.42578125" customWidth="1"/>
    <col min="2" max="3" width="10.28515625" bestFit="1" customWidth="1"/>
    <col min="4" max="7" width="9.28515625" bestFit="1" customWidth="1"/>
    <col min="8" max="8" width="10.28515625" bestFit="1" customWidth="1"/>
    <col min="9" max="9" width="9.28515625" bestFit="1" customWidth="1"/>
    <col min="10" max="10" width="10.28515625" bestFit="1" customWidth="1"/>
    <col min="11" max="11" width="9.28515625" bestFit="1" customWidth="1"/>
    <col min="12" max="12" width="11.42578125" bestFit="1" customWidth="1"/>
  </cols>
  <sheetData>
    <row r="1" spans="1:12">
      <c r="A1" t="s">
        <v>15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16</v>
      </c>
    </row>
    <row r="2" spans="1:12">
      <c r="A2" s="5" t="s">
        <v>17</v>
      </c>
      <c r="B2" s="1">
        <f>'[1]Total UG Degree by Disc&amp;Prov'!B2</f>
        <v>5</v>
      </c>
      <c r="C2" s="1">
        <f>'[1]Total UG Degree by Disc&amp;Prov'!C2</f>
        <v>123</v>
      </c>
      <c r="D2" s="1">
        <f>'[1]Total UG Degree by Disc&amp;Prov'!D2</f>
        <v>23</v>
      </c>
      <c r="E2" s="1">
        <f>'[1]Total UG Degree by Disc&amp;Prov'!E2</f>
        <v>0</v>
      </c>
      <c r="F2" s="1">
        <f>'[1]Total UG Degree by Disc&amp;Prov'!F2</f>
        <v>0</v>
      </c>
      <c r="G2" s="1">
        <f>'[1]Total UG Degree by Disc&amp;Prov'!G2</f>
        <v>0</v>
      </c>
      <c r="H2" s="1">
        <f>'[1]Total UG Degree by Disc&amp;Prov'!H2</f>
        <v>333</v>
      </c>
      <c r="I2" s="1">
        <f>'[1]Total UG Degree by Disc&amp;Prov'!I2</f>
        <v>0</v>
      </c>
      <c r="J2" s="1">
        <f>'[1]Total UG Degree by Disc&amp;Prov'!J2</f>
        <v>145</v>
      </c>
      <c r="K2" s="1">
        <f>'[1]Total UG Degree by Disc&amp;Prov'!K2</f>
        <v>0</v>
      </c>
      <c r="L2" s="1">
        <f>SUM(B2:K2)</f>
        <v>629</v>
      </c>
    </row>
    <row r="3" spans="1:12">
      <c r="A3" s="5" t="s">
        <v>18</v>
      </c>
      <c r="B3" s="1">
        <f>'[1]Total UG Degree by Disc&amp;Prov'!B3</f>
        <v>171</v>
      </c>
      <c r="C3" s="1">
        <f>'[1]Total UG Degree by Disc&amp;Prov'!C3</f>
        <v>105</v>
      </c>
      <c r="D3" s="1">
        <f>'[1]Total UG Degree by Disc&amp;Prov'!D3</f>
        <v>0</v>
      </c>
      <c r="E3" s="1">
        <f>'[1]Total UG Degree by Disc&amp;Prov'!E3</f>
        <v>27</v>
      </c>
      <c r="F3" s="1">
        <f>'[1]Total UG Degree by Disc&amp;Prov'!F3</f>
        <v>0</v>
      </c>
      <c r="G3" s="1">
        <f>'[1]Total UG Degree by Disc&amp;Prov'!G3</f>
        <v>54</v>
      </c>
      <c r="H3" s="1">
        <f>'[1]Total UG Degree by Disc&amp;Prov'!H3</f>
        <v>711</v>
      </c>
      <c r="I3" s="1">
        <f>'[1]Total UG Degree by Disc&amp;Prov'!I3</f>
        <v>0</v>
      </c>
      <c r="J3" s="1">
        <f>'[1]Total UG Degree by Disc&amp;Prov'!J3</f>
        <v>149</v>
      </c>
      <c r="K3" s="1">
        <f>'[1]Total UG Degree by Disc&amp;Prov'!K3</f>
        <v>24</v>
      </c>
      <c r="L3" s="1">
        <f t="shared" ref="L3:L16" si="0">SUM(B3:K3)</f>
        <v>1241</v>
      </c>
    </row>
    <row r="4" spans="1:12">
      <c r="A4" s="5" t="s">
        <v>19</v>
      </c>
      <c r="B4" s="1">
        <f>'[1]Total UG Degree by Disc&amp;Prov'!B4</f>
        <v>289</v>
      </c>
      <c r="C4" s="1">
        <f>'[1]Total UG Degree by Disc&amp;Prov'!C4</f>
        <v>368</v>
      </c>
      <c r="D4" s="1">
        <f>'[1]Total UG Degree by Disc&amp;Prov'!D4</f>
        <v>61</v>
      </c>
      <c r="E4" s="1">
        <f>'[1]Total UG Degree by Disc&amp;Prov'!E4</f>
        <v>57</v>
      </c>
      <c r="F4" s="1">
        <f>'[1]Total UG Degree by Disc&amp;Prov'!F4</f>
        <v>46</v>
      </c>
      <c r="G4" s="1">
        <f>'[1]Total UG Degree by Disc&amp;Prov'!G4</f>
        <v>69</v>
      </c>
      <c r="H4" s="1">
        <f>'[1]Total UG Degree by Disc&amp;Prov'!H4</f>
        <v>1132</v>
      </c>
      <c r="I4" s="1">
        <f>'[1]Total UG Degree by Disc&amp;Prov'!I4</f>
        <v>0</v>
      </c>
      <c r="J4" s="1">
        <f>'[1]Total UG Degree by Disc&amp;Prov'!J4</f>
        <v>732</v>
      </c>
      <c r="K4" s="1">
        <f>'[1]Total UG Degree by Disc&amp;Prov'!K4</f>
        <v>54</v>
      </c>
      <c r="L4" s="1">
        <f t="shared" si="0"/>
        <v>2808</v>
      </c>
    </row>
    <row r="5" spans="1:12">
      <c r="A5" s="5" t="s">
        <v>20</v>
      </c>
      <c r="B5" s="1">
        <f>'[1]Total UG Degree by Disc&amp;Prov'!B5</f>
        <v>120</v>
      </c>
      <c r="C5" s="1">
        <f>'[1]Total UG Degree by Disc&amp;Prov'!C5</f>
        <v>181</v>
      </c>
      <c r="D5" s="1">
        <f>'[1]Total UG Degree by Disc&amp;Prov'!D5</f>
        <v>30</v>
      </c>
      <c r="E5" s="1">
        <f>'[1]Total UG Degree by Disc&amp;Prov'!E5</f>
        <v>0</v>
      </c>
      <c r="F5" s="1">
        <f>'[1]Total UG Degree by Disc&amp;Prov'!F5</f>
        <v>52</v>
      </c>
      <c r="G5" s="1">
        <f>'[1]Total UG Degree by Disc&amp;Prov'!G5</f>
        <v>0</v>
      </c>
      <c r="H5" s="1">
        <f>'[1]Total UG Degree by Disc&amp;Prov'!H5</f>
        <v>1319</v>
      </c>
      <c r="I5" s="1">
        <f>'[1]Total UG Degree by Disc&amp;Prov'!I5</f>
        <v>0</v>
      </c>
      <c r="J5" s="1">
        <f>'[1]Total UG Degree by Disc&amp;Prov'!J5</f>
        <v>321</v>
      </c>
      <c r="K5" s="1">
        <f>'[1]Total UG Degree by Disc&amp;Prov'!K5</f>
        <v>31</v>
      </c>
      <c r="L5" s="1">
        <f t="shared" si="0"/>
        <v>2054</v>
      </c>
    </row>
    <row r="6" spans="1:12">
      <c r="A6" s="5" t="s">
        <v>21</v>
      </c>
      <c r="B6" s="1">
        <f>'[1]Total UG Degree by Disc&amp;Prov'!B6</f>
        <v>273</v>
      </c>
      <c r="C6" s="1">
        <f>'[1]Total UG Degree by Disc&amp;Prov'!C6</f>
        <v>283</v>
      </c>
      <c r="D6" s="1">
        <f>'[1]Total UG Degree by Disc&amp;Prov'!D6</f>
        <v>47</v>
      </c>
      <c r="E6" s="1">
        <f>'[1]Total UG Degree by Disc&amp;Prov'!E6</f>
        <v>50</v>
      </c>
      <c r="F6" s="1">
        <f>'[1]Total UG Degree by Disc&amp;Prov'!F6</f>
        <v>26</v>
      </c>
      <c r="G6" s="1">
        <f>'[1]Total UG Degree by Disc&amp;Prov'!G6</f>
        <v>98</v>
      </c>
      <c r="H6" s="1">
        <f>'[1]Total UG Degree by Disc&amp;Prov'!H6</f>
        <v>897</v>
      </c>
      <c r="I6" s="1">
        <f>'[1]Total UG Degree by Disc&amp;Prov'!I6</f>
        <v>0</v>
      </c>
      <c r="J6" s="1">
        <f>'[1]Total UG Degree by Disc&amp;Prov'!J6</f>
        <v>468</v>
      </c>
      <c r="K6" s="1">
        <f>'[1]Total UG Degree by Disc&amp;Prov'!K6</f>
        <v>26</v>
      </c>
      <c r="L6" s="1">
        <f t="shared" si="0"/>
        <v>2168</v>
      </c>
    </row>
    <row r="7" spans="1:12">
      <c r="A7" s="5" t="s">
        <v>22</v>
      </c>
      <c r="B7" s="1">
        <f>'[1]Total UG Degree by Disc&amp;Prov'!B7</f>
        <v>18</v>
      </c>
      <c r="C7" s="1">
        <f>'[1]Total UG Degree by Disc&amp;Prov'!C7</f>
        <v>72</v>
      </c>
      <c r="D7" s="1">
        <f>'[1]Total UG Degree by Disc&amp;Prov'!D7</f>
        <v>0</v>
      </c>
      <c r="E7" s="1">
        <f>'[1]Total UG Degree by Disc&amp;Prov'!E7</f>
        <v>0</v>
      </c>
      <c r="F7" s="1">
        <f>'[1]Total UG Degree by Disc&amp;Prov'!F7</f>
        <v>0</v>
      </c>
      <c r="G7" s="1">
        <f>'[1]Total UG Degree by Disc&amp;Prov'!G7</f>
        <v>0</v>
      </c>
      <c r="H7" s="1">
        <f>'[1]Total UG Degree by Disc&amp;Prov'!H7</f>
        <v>134</v>
      </c>
      <c r="I7" s="1">
        <f>'[1]Total UG Degree by Disc&amp;Prov'!I7</f>
        <v>0</v>
      </c>
      <c r="J7" s="1">
        <f>'[1]Total UG Degree by Disc&amp;Prov'!J7</f>
        <v>75</v>
      </c>
      <c r="K7" s="1">
        <f>'[1]Total UG Degree by Disc&amp;Prov'!K7</f>
        <v>13</v>
      </c>
      <c r="L7" s="1">
        <f t="shared" si="0"/>
        <v>312</v>
      </c>
    </row>
    <row r="8" spans="1:12">
      <c r="A8" s="5" t="s">
        <v>23</v>
      </c>
      <c r="B8" s="1">
        <f>'[1]Total UG Degree by Disc&amp;Prov'!B8</f>
        <v>30</v>
      </c>
      <c r="C8" s="1">
        <f>'[1]Total UG Degree by Disc&amp;Prov'!C8</f>
        <v>95</v>
      </c>
      <c r="D8" s="1">
        <f>'[1]Total UG Degree by Disc&amp;Prov'!D8</f>
        <v>0</v>
      </c>
      <c r="E8" s="1">
        <f>'[1]Total UG Degree by Disc&amp;Prov'!E8</f>
        <v>0</v>
      </c>
      <c r="F8" s="1">
        <f>'[1]Total UG Degree by Disc&amp;Prov'!F8</f>
        <v>0</v>
      </c>
      <c r="G8" s="1">
        <f>'[1]Total UG Degree by Disc&amp;Prov'!G8</f>
        <v>26</v>
      </c>
      <c r="H8" s="1">
        <f>'[1]Total UG Degree by Disc&amp;Prov'!H8</f>
        <v>162</v>
      </c>
      <c r="I8" s="1">
        <f>'[1]Total UG Degree by Disc&amp;Prov'!I8</f>
        <v>52</v>
      </c>
      <c r="J8" s="1">
        <f>'[1]Total UG Degree by Disc&amp;Prov'!J8</f>
        <v>39</v>
      </c>
      <c r="K8" s="1">
        <f>'[1]Total UG Degree by Disc&amp;Prov'!K8</f>
        <v>26</v>
      </c>
      <c r="L8" s="1">
        <f t="shared" si="0"/>
        <v>430</v>
      </c>
    </row>
    <row r="9" spans="1:12">
      <c r="A9" s="5" t="s">
        <v>24</v>
      </c>
      <c r="B9" s="1">
        <f>'[1]Total UG Degree by Disc&amp;Prov'!B9</f>
        <v>0</v>
      </c>
      <c r="C9" s="1">
        <f>'[1]Total UG Degree by Disc&amp;Prov'!C9</f>
        <v>30</v>
      </c>
      <c r="D9" s="1">
        <f>'[1]Total UG Degree by Disc&amp;Prov'!D9</f>
        <v>0</v>
      </c>
      <c r="E9" s="1">
        <f>'[1]Total UG Degree by Disc&amp;Prov'!E9</f>
        <v>2</v>
      </c>
      <c r="F9" s="1">
        <f>'[1]Total UG Degree by Disc&amp;Prov'!F9</f>
        <v>0</v>
      </c>
      <c r="G9" s="1">
        <f>'[1]Total UG Degree by Disc&amp;Prov'!G9</f>
        <v>0</v>
      </c>
      <c r="H9" s="1">
        <f>'[1]Total UG Degree by Disc&amp;Prov'!H9</f>
        <v>32</v>
      </c>
      <c r="I9" s="1">
        <f>'[1]Total UG Degree by Disc&amp;Prov'!I9</f>
        <v>0</v>
      </c>
      <c r="J9" s="1">
        <f>'[1]Total UG Degree by Disc&amp;Prov'!J9</f>
        <v>39</v>
      </c>
      <c r="K9" s="1">
        <f>'[1]Total UG Degree by Disc&amp;Prov'!K9</f>
        <v>7</v>
      </c>
      <c r="L9" s="1">
        <f t="shared" si="0"/>
        <v>110</v>
      </c>
    </row>
    <row r="10" spans="1:12">
      <c r="A10" s="5" t="s">
        <v>25</v>
      </c>
      <c r="B10" s="1">
        <f>'[1]Total UG Degree by Disc&amp;Prov'!B10</f>
        <v>0</v>
      </c>
      <c r="C10" s="1">
        <f>'[1]Total UG Degree by Disc&amp;Prov'!C10</f>
        <v>36</v>
      </c>
      <c r="D10" s="1">
        <f>'[1]Total UG Degree by Disc&amp;Prov'!D10</f>
        <v>0</v>
      </c>
      <c r="E10" s="1">
        <f>'[1]Total UG Degree by Disc&amp;Prov'!E10</f>
        <v>0</v>
      </c>
      <c r="F10" s="1">
        <f>'[1]Total UG Degree by Disc&amp;Prov'!F10</f>
        <v>0</v>
      </c>
      <c r="G10" s="1">
        <f>'[1]Total UG Degree by Disc&amp;Prov'!G10</f>
        <v>63</v>
      </c>
      <c r="H10" s="1">
        <f>'[1]Total UG Degree by Disc&amp;Prov'!H10</f>
        <v>182</v>
      </c>
      <c r="I10" s="1">
        <f>'[1]Total UG Degree by Disc&amp;Prov'!I10</f>
        <v>0</v>
      </c>
      <c r="J10" s="1">
        <f>'[1]Total UG Degree by Disc&amp;Prov'!J10</f>
        <v>338</v>
      </c>
      <c r="K10" s="1">
        <f>'[1]Total UG Degree by Disc&amp;Prov'!K10</f>
        <v>36</v>
      </c>
      <c r="L10" s="1">
        <f t="shared" si="0"/>
        <v>655</v>
      </c>
    </row>
    <row r="11" spans="1:12">
      <c r="A11" s="5" t="s">
        <v>26</v>
      </c>
      <c r="B11" s="1">
        <f>'[1]Total UG Degree by Disc&amp;Prov'!B11</f>
        <v>27</v>
      </c>
      <c r="C11" s="1">
        <f>'[1]Total UG Degree by Disc&amp;Prov'!C11</f>
        <v>25</v>
      </c>
      <c r="D11" s="1">
        <f>'[1]Total UG Degree by Disc&amp;Prov'!D11</f>
        <v>0</v>
      </c>
      <c r="E11" s="1">
        <f>'[1]Total UG Degree by Disc&amp;Prov'!E11</f>
        <v>0</v>
      </c>
      <c r="F11" s="1">
        <f>'[1]Total UG Degree by Disc&amp;Prov'!F11</f>
        <v>0</v>
      </c>
      <c r="G11" s="1">
        <f>'[1]Total UG Degree by Disc&amp;Prov'!G11</f>
        <v>0</v>
      </c>
      <c r="H11" s="1">
        <f>'[1]Total UG Degree by Disc&amp;Prov'!H11</f>
        <v>91</v>
      </c>
      <c r="I11" s="1">
        <f>'[1]Total UG Degree by Disc&amp;Prov'!I11</f>
        <v>0</v>
      </c>
      <c r="J11" s="1">
        <f>'[1]Total UG Degree by Disc&amp;Prov'!J11</f>
        <v>37</v>
      </c>
      <c r="K11" s="1">
        <f>'[1]Total UG Degree by Disc&amp;Prov'!K11</f>
        <v>0</v>
      </c>
      <c r="L11" s="1">
        <f t="shared" si="0"/>
        <v>180</v>
      </c>
    </row>
    <row r="12" spans="1:12">
      <c r="A12" s="5" t="s">
        <v>27</v>
      </c>
      <c r="B12" s="1">
        <f>'[1]Total UG Degree by Disc&amp;Prov'!B12</f>
        <v>417</v>
      </c>
      <c r="C12" s="1">
        <f>'[1]Total UG Degree by Disc&amp;Prov'!C12</f>
        <v>504</v>
      </c>
      <c r="D12" s="1">
        <f>'[1]Total UG Degree by Disc&amp;Prov'!D12</f>
        <v>96</v>
      </c>
      <c r="E12" s="1">
        <f>'[1]Total UG Degree by Disc&amp;Prov'!E12</f>
        <v>61</v>
      </c>
      <c r="F12" s="1">
        <f>'[1]Total UG Degree by Disc&amp;Prov'!F12</f>
        <v>83</v>
      </c>
      <c r="G12" s="1">
        <f>'[1]Total UG Degree by Disc&amp;Prov'!G12</f>
        <v>94</v>
      </c>
      <c r="H12" s="1">
        <f>'[1]Total UG Degree by Disc&amp;Prov'!H12</f>
        <v>2146</v>
      </c>
      <c r="I12" s="1">
        <f>'[1]Total UG Degree by Disc&amp;Prov'!I12</f>
        <v>0</v>
      </c>
      <c r="J12" s="1">
        <f>'[1]Total UG Degree by Disc&amp;Prov'!J12</f>
        <v>925</v>
      </c>
      <c r="K12" s="1">
        <f>'[1]Total UG Degree by Disc&amp;Prov'!K12</f>
        <v>55</v>
      </c>
      <c r="L12" s="1">
        <f t="shared" si="0"/>
        <v>4381</v>
      </c>
    </row>
    <row r="13" spans="1:12">
      <c r="A13" s="5" t="s">
        <v>28</v>
      </c>
      <c r="B13" s="1">
        <f>'[1]Total UG Degree by Disc&amp;Prov'!B13</f>
        <v>20</v>
      </c>
      <c r="C13" s="1">
        <f>'[1]Total UG Degree by Disc&amp;Prov'!C13</f>
        <v>27</v>
      </c>
      <c r="D13" s="1">
        <f>'[1]Total UG Degree by Disc&amp;Prov'!D13</f>
        <v>0</v>
      </c>
      <c r="E13" s="1">
        <f>'[1]Total UG Degree by Disc&amp;Prov'!E13</f>
        <v>0</v>
      </c>
      <c r="F13" s="1">
        <f>'[1]Total UG Degree by Disc&amp;Prov'!F13</f>
        <v>0</v>
      </c>
      <c r="G13" s="1">
        <f>'[1]Total UG Degree by Disc&amp;Prov'!G13</f>
        <v>9</v>
      </c>
      <c r="H13" s="1">
        <f>'[1]Total UG Degree by Disc&amp;Prov'!H13</f>
        <v>43</v>
      </c>
      <c r="I13" s="1">
        <f>'[1]Total UG Degree by Disc&amp;Prov'!I13</f>
        <v>0</v>
      </c>
      <c r="J13" s="1">
        <f>'[1]Total UG Degree by Disc&amp;Prov'!J13</f>
        <v>50</v>
      </c>
      <c r="K13" s="1">
        <f>'[1]Total UG Degree by Disc&amp;Prov'!K13</f>
        <v>0</v>
      </c>
      <c r="L13" s="1">
        <f t="shared" si="0"/>
        <v>149</v>
      </c>
    </row>
    <row r="14" spans="1:12">
      <c r="A14" s="5" t="s">
        <v>29</v>
      </c>
      <c r="B14" s="1">
        <f>'[1]Total UG Degree by Disc&amp;Prov'!B14</f>
        <v>59</v>
      </c>
      <c r="C14" s="1">
        <f>'[1]Total UG Degree by Disc&amp;Prov'!C14</f>
        <v>59</v>
      </c>
      <c r="D14" s="1">
        <f>'[1]Total UG Degree by Disc&amp;Prov'!D14</f>
        <v>0</v>
      </c>
      <c r="E14" s="1">
        <f>'[1]Total UG Degree by Disc&amp;Prov'!E14</f>
        <v>20</v>
      </c>
      <c r="F14" s="1">
        <f>'[1]Total UG Degree by Disc&amp;Prov'!F14</f>
        <v>35</v>
      </c>
      <c r="G14" s="1">
        <f>'[1]Total UG Degree by Disc&amp;Prov'!G14</f>
        <v>0</v>
      </c>
      <c r="H14" s="1">
        <f>'[1]Total UG Degree by Disc&amp;Prov'!H14</f>
        <v>654</v>
      </c>
      <c r="I14" s="1">
        <f>'[1]Total UG Degree by Disc&amp;Prov'!I14</f>
        <v>0</v>
      </c>
      <c r="J14" s="1">
        <f>'[1]Total UG Degree by Disc&amp;Prov'!J14</f>
        <v>100</v>
      </c>
      <c r="K14" s="1">
        <f>'[1]Total UG Degree by Disc&amp;Prov'!K14</f>
        <v>4</v>
      </c>
      <c r="L14" s="1">
        <f t="shared" ref="L14" si="1">SUM(B14:K14)</f>
        <v>931</v>
      </c>
    </row>
    <row r="15" spans="1:12">
      <c r="A15" s="5" t="s">
        <v>30</v>
      </c>
      <c r="B15" s="1">
        <f>'[1]Total UG Degree by Disc&amp;Prov'!B15</f>
        <v>166</v>
      </c>
      <c r="C15" s="1">
        <f>'[1]Total UG Degree by Disc&amp;Prov'!C15</f>
        <v>111</v>
      </c>
      <c r="D15" s="1">
        <f>'[1]Total UG Degree by Disc&amp;Prov'!D15</f>
        <v>0</v>
      </c>
      <c r="E15" s="1">
        <f>'[1]Total UG Degree by Disc&amp;Prov'!E15</f>
        <v>27</v>
      </c>
      <c r="F15" s="1">
        <f>'[1]Total UG Degree by Disc&amp;Prov'!F15</f>
        <v>0</v>
      </c>
      <c r="G15" s="1">
        <f>'[1]Total UG Degree by Disc&amp;Prov'!G15</f>
        <v>0</v>
      </c>
      <c r="H15" s="1">
        <f>'[1]Total UG Degree by Disc&amp;Prov'!H15</f>
        <v>852</v>
      </c>
      <c r="I15" s="1">
        <f>'[1]Total UG Degree by Disc&amp;Prov'!I15</f>
        <v>0</v>
      </c>
      <c r="J15" s="1">
        <f>'[1]Total UG Degree by Disc&amp;Prov'!J15</f>
        <v>724</v>
      </c>
      <c r="K15" s="1">
        <f>'[1]Total UG Degree by Disc&amp;Prov'!K15</f>
        <v>48</v>
      </c>
      <c r="L15" s="1">
        <f t="shared" si="0"/>
        <v>1928</v>
      </c>
    </row>
    <row r="16" spans="1:12">
      <c r="A16" t="s">
        <v>11</v>
      </c>
      <c r="B16" s="8">
        <f>SUM(B2:B15)</f>
        <v>1595</v>
      </c>
      <c r="C16" s="8">
        <f>SUM(C2:C15)</f>
        <v>2019</v>
      </c>
      <c r="D16" s="8">
        <f>SUM(D2:D15)</f>
        <v>257</v>
      </c>
      <c r="E16" s="8">
        <f>SUM(E2:E15)</f>
        <v>244</v>
      </c>
      <c r="F16" s="8">
        <f>SUM(F2:F15)</f>
        <v>242</v>
      </c>
      <c r="G16" s="8">
        <f>SUM(G2:G15)</f>
        <v>413</v>
      </c>
      <c r="H16" s="8">
        <f>SUM(H2:H15)</f>
        <v>8688</v>
      </c>
      <c r="I16" s="8">
        <f>SUM(I2:I15)</f>
        <v>52</v>
      </c>
      <c r="J16" s="8">
        <f>SUM(J2:J15)</f>
        <v>4142</v>
      </c>
      <c r="K16" s="8">
        <f>SUM(K2:K15)</f>
        <v>324</v>
      </c>
      <c r="L16" s="1">
        <f t="shared" si="0"/>
        <v>17976</v>
      </c>
    </row>
    <row r="17" spans="1:1">
      <c r="A17" t="s">
        <v>31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9FA3B-814B-48C2-8975-889109E0CFCF}">
  <dimension ref="A1:L16"/>
  <sheetViews>
    <sheetView workbookViewId="0">
      <selection activeCell="G11" sqref="G11"/>
    </sheetView>
  </sheetViews>
  <sheetFormatPr defaultRowHeight="15"/>
  <sheetData>
    <row r="1" spans="1:12">
      <c r="A1" s="4" t="s">
        <v>32</v>
      </c>
      <c r="B1" s="4" t="s">
        <v>33</v>
      </c>
      <c r="C1" s="4" t="s">
        <v>34</v>
      </c>
      <c r="D1" s="4" t="s">
        <v>35</v>
      </c>
      <c r="E1" s="4" t="s">
        <v>36</v>
      </c>
      <c r="F1" s="4" t="s">
        <v>37</v>
      </c>
      <c r="G1" s="4" t="s">
        <v>38</v>
      </c>
      <c r="H1" s="4" t="s">
        <v>39</v>
      </c>
      <c r="I1" s="4" t="s">
        <v>40</v>
      </c>
      <c r="J1" s="4" t="s">
        <v>41</v>
      </c>
      <c r="K1" s="4" t="s">
        <v>42</v>
      </c>
      <c r="L1" s="4" t="s">
        <v>43</v>
      </c>
    </row>
    <row r="2" spans="1:12">
      <c r="A2" s="5" t="s">
        <v>17</v>
      </c>
      <c r="C2">
        <v>78</v>
      </c>
      <c r="D2">
        <v>27</v>
      </c>
      <c r="H2">
        <v>212</v>
      </c>
      <c r="J2">
        <v>206</v>
      </c>
      <c r="L2">
        <v>523</v>
      </c>
    </row>
    <row r="3" spans="1:12">
      <c r="A3" s="5" t="s">
        <v>18</v>
      </c>
      <c r="B3">
        <v>238</v>
      </c>
      <c r="C3">
        <v>104</v>
      </c>
      <c r="E3">
        <v>50</v>
      </c>
      <c r="G3">
        <v>65</v>
      </c>
      <c r="H3">
        <v>644</v>
      </c>
      <c r="J3">
        <v>154</v>
      </c>
      <c r="K3">
        <v>34</v>
      </c>
      <c r="L3">
        <v>1289</v>
      </c>
    </row>
    <row r="4" spans="1:12">
      <c r="A4" s="5" t="s">
        <v>19</v>
      </c>
      <c r="B4">
        <v>263</v>
      </c>
      <c r="C4">
        <v>337</v>
      </c>
      <c r="D4">
        <v>69</v>
      </c>
      <c r="E4">
        <v>56</v>
      </c>
      <c r="F4">
        <v>54</v>
      </c>
      <c r="G4">
        <v>70</v>
      </c>
      <c r="H4">
        <v>993</v>
      </c>
      <c r="J4">
        <v>738</v>
      </c>
      <c r="K4">
        <v>46</v>
      </c>
      <c r="L4">
        <v>2626</v>
      </c>
    </row>
    <row r="5" spans="1:12">
      <c r="A5" s="5" t="s">
        <v>20</v>
      </c>
      <c r="B5">
        <v>74</v>
      </c>
      <c r="C5">
        <v>183</v>
      </c>
      <c r="D5">
        <v>29</v>
      </c>
      <c r="F5">
        <v>33</v>
      </c>
      <c r="H5">
        <v>1047</v>
      </c>
      <c r="J5">
        <v>275</v>
      </c>
      <c r="K5">
        <v>29</v>
      </c>
      <c r="L5">
        <v>1670</v>
      </c>
    </row>
    <row r="6" spans="1:12">
      <c r="A6" s="5" t="s">
        <v>21</v>
      </c>
      <c r="B6">
        <v>258</v>
      </c>
      <c r="C6">
        <v>322</v>
      </c>
      <c r="D6">
        <v>65</v>
      </c>
      <c r="E6">
        <v>36</v>
      </c>
      <c r="F6">
        <v>35</v>
      </c>
      <c r="G6">
        <v>102</v>
      </c>
      <c r="H6">
        <v>912</v>
      </c>
      <c r="J6">
        <v>486</v>
      </c>
      <c r="K6">
        <v>32</v>
      </c>
      <c r="L6">
        <v>2248</v>
      </c>
    </row>
    <row r="7" spans="1:12">
      <c r="A7" s="5" t="s">
        <v>22</v>
      </c>
      <c r="B7">
        <v>17</v>
      </c>
      <c r="C7">
        <v>75</v>
      </c>
      <c r="H7">
        <v>106</v>
      </c>
      <c r="J7">
        <v>78</v>
      </c>
      <c r="K7">
        <v>14</v>
      </c>
      <c r="L7">
        <v>290</v>
      </c>
    </row>
    <row r="8" spans="1:12">
      <c r="A8" s="5" t="s">
        <v>23</v>
      </c>
      <c r="B8">
        <v>36</v>
      </c>
      <c r="C8">
        <v>65</v>
      </c>
      <c r="G8">
        <v>28</v>
      </c>
      <c r="H8">
        <v>147</v>
      </c>
      <c r="I8">
        <v>39</v>
      </c>
      <c r="J8">
        <v>45</v>
      </c>
      <c r="K8">
        <v>36</v>
      </c>
      <c r="L8">
        <v>396</v>
      </c>
    </row>
    <row r="9" spans="1:12">
      <c r="A9" s="5" t="s">
        <v>24</v>
      </c>
      <c r="B9">
        <v>37</v>
      </c>
      <c r="C9">
        <v>24</v>
      </c>
      <c r="E9">
        <v>30</v>
      </c>
      <c r="H9">
        <v>32</v>
      </c>
      <c r="J9">
        <v>43</v>
      </c>
      <c r="K9">
        <v>6</v>
      </c>
      <c r="L9">
        <v>172</v>
      </c>
    </row>
    <row r="10" spans="1:12">
      <c r="A10" s="5" t="s">
        <v>25</v>
      </c>
      <c r="C10">
        <v>11</v>
      </c>
      <c r="G10">
        <v>61</v>
      </c>
      <c r="H10">
        <v>193</v>
      </c>
      <c r="J10">
        <v>396</v>
      </c>
      <c r="K10">
        <v>26</v>
      </c>
      <c r="L10">
        <v>687</v>
      </c>
    </row>
    <row r="11" spans="1:12">
      <c r="A11" s="5" t="s">
        <v>26</v>
      </c>
      <c r="B11">
        <v>32</v>
      </c>
      <c r="C11">
        <v>8</v>
      </c>
      <c r="H11">
        <v>66</v>
      </c>
      <c r="J11">
        <v>49</v>
      </c>
      <c r="L11">
        <v>155</v>
      </c>
    </row>
    <row r="12" spans="1:12">
      <c r="A12" s="5" t="s">
        <v>27</v>
      </c>
      <c r="B12">
        <v>428</v>
      </c>
      <c r="C12">
        <v>472</v>
      </c>
      <c r="D12">
        <v>86</v>
      </c>
      <c r="E12">
        <v>74</v>
      </c>
      <c r="F12">
        <v>73</v>
      </c>
      <c r="G12">
        <v>109</v>
      </c>
      <c r="H12">
        <v>2009</v>
      </c>
      <c r="J12">
        <v>1015</v>
      </c>
      <c r="K12">
        <v>75</v>
      </c>
      <c r="L12">
        <v>4341</v>
      </c>
    </row>
    <row r="13" spans="1:12">
      <c r="A13" s="5" t="s">
        <v>28</v>
      </c>
      <c r="B13">
        <v>26</v>
      </c>
      <c r="C13">
        <v>35</v>
      </c>
      <c r="G13">
        <v>14</v>
      </c>
      <c r="H13">
        <v>51</v>
      </c>
      <c r="J13">
        <v>45</v>
      </c>
      <c r="L13">
        <v>171</v>
      </c>
    </row>
    <row r="14" spans="1:12">
      <c r="A14" s="5" t="s">
        <v>29</v>
      </c>
      <c r="B14">
        <v>29</v>
      </c>
      <c r="C14">
        <v>104</v>
      </c>
      <c r="F14">
        <v>30</v>
      </c>
      <c r="H14">
        <v>695</v>
      </c>
      <c r="J14">
        <v>90</v>
      </c>
      <c r="K14">
        <v>15</v>
      </c>
      <c r="L14">
        <v>963</v>
      </c>
    </row>
    <row r="15" spans="1:12">
      <c r="A15" s="5" t="s">
        <v>30</v>
      </c>
      <c r="B15">
        <v>78</v>
      </c>
      <c r="C15">
        <v>71</v>
      </c>
      <c r="E15">
        <v>18</v>
      </c>
      <c r="H15">
        <v>662</v>
      </c>
      <c r="J15">
        <v>742</v>
      </c>
      <c r="K15">
        <v>49</v>
      </c>
      <c r="L15">
        <v>1620</v>
      </c>
    </row>
    <row r="16" spans="1:12">
      <c r="A16" s="5" t="s">
        <v>44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80D30-A894-41C5-841B-1B59C8D3F608}">
  <dimension ref="A1:L16"/>
  <sheetViews>
    <sheetView workbookViewId="0">
      <selection activeCell="B2" sqref="B2:L16"/>
    </sheetView>
  </sheetViews>
  <sheetFormatPr defaultRowHeight="15"/>
  <sheetData>
    <row r="1" spans="1:12">
      <c r="A1" s="4" t="s">
        <v>32</v>
      </c>
      <c r="B1" s="4" t="s">
        <v>33</v>
      </c>
      <c r="C1" s="4" t="s">
        <v>34</v>
      </c>
      <c r="D1" s="4" t="s">
        <v>35</v>
      </c>
      <c r="E1" s="4" t="s">
        <v>36</v>
      </c>
      <c r="F1" s="4" t="s">
        <v>37</v>
      </c>
      <c r="G1" s="4" t="s">
        <v>38</v>
      </c>
      <c r="H1" s="4" t="s">
        <v>39</v>
      </c>
      <c r="I1" s="4" t="s">
        <v>40</v>
      </c>
      <c r="J1" s="4" t="s">
        <v>41</v>
      </c>
      <c r="K1" s="4" t="s">
        <v>42</v>
      </c>
      <c r="L1" s="4" t="s">
        <v>43</v>
      </c>
    </row>
    <row r="2" spans="1:12">
      <c r="A2" s="5" t="s">
        <v>17</v>
      </c>
      <c r="C2">
        <v>78</v>
      </c>
      <c r="D2">
        <v>21</v>
      </c>
      <c r="H2">
        <v>217</v>
      </c>
      <c r="J2">
        <v>232</v>
      </c>
      <c r="L2">
        <v>548</v>
      </c>
    </row>
    <row r="3" spans="1:12">
      <c r="A3" s="5" t="s">
        <v>18</v>
      </c>
      <c r="B3">
        <v>238</v>
      </c>
      <c r="C3">
        <v>104</v>
      </c>
      <c r="E3">
        <v>50</v>
      </c>
      <c r="G3">
        <v>32</v>
      </c>
      <c r="H3">
        <v>639</v>
      </c>
      <c r="J3">
        <v>97</v>
      </c>
      <c r="K3">
        <v>34</v>
      </c>
      <c r="L3">
        <v>1194</v>
      </c>
    </row>
    <row r="4" spans="1:12">
      <c r="A4" s="5" t="s">
        <v>19</v>
      </c>
      <c r="B4">
        <v>263</v>
      </c>
      <c r="C4">
        <v>337</v>
      </c>
      <c r="D4">
        <v>50</v>
      </c>
      <c r="E4">
        <v>37</v>
      </c>
      <c r="G4">
        <v>38</v>
      </c>
      <c r="H4">
        <v>965</v>
      </c>
      <c r="J4">
        <v>657</v>
      </c>
      <c r="K4">
        <v>46</v>
      </c>
      <c r="L4">
        <v>2393</v>
      </c>
    </row>
    <row r="5" spans="1:12">
      <c r="A5" s="5" t="s">
        <v>20</v>
      </c>
      <c r="B5">
        <v>74</v>
      </c>
      <c r="C5">
        <v>116</v>
      </c>
      <c r="D5">
        <v>22</v>
      </c>
      <c r="F5">
        <v>33</v>
      </c>
      <c r="H5">
        <v>1049</v>
      </c>
      <c r="J5">
        <v>399</v>
      </c>
      <c r="K5">
        <v>29</v>
      </c>
      <c r="L5">
        <v>1722</v>
      </c>
    </row>
    <row r="6" spans="1:12">
      <c r="A6" s="5" t="s">
        <v>21</v>
      </c>
      <c r="B6">
        <v>258</v>
      </c>
      <c r="C6">
        <v>332</v>
      </c>
      <c r="D6">
        <v>48</v>
      </c>
      <c r="E6">
        <v>32</v>
      </c>
      <c r="G6">
        <v>65</v>
      </c>
      <c r="H6">
        <v>912</v>
      </c>
      <c r="J6">
        <v>409</v>
      </c>
      <c r="K6">
        <v>32</v>
      </c>
      <c r="L6">
        <v>2088</v>
      </c>
    </row>
    <row r="7" spans="1:12">
      <c r="A7" s="5" t="s">
        <v>22</v>
      </c>
      <c r="B7">
        <v>17</v>
      </c>
      <c r="C7">
        <v>75</v>
      </c>
      <c r="H7">
        <v>106</v>
      </c>
      <c r="J7">
        <v>78</v>
      </c>
      <c r="K7">
        <v>14</v>
      </c>
      <c r="L7">
        <v>290</v>
      </c>
    </row>
    <row r="8" spans="1:12">
      <c r="A8" s="5" t="s">
        <v>23</v>
      </c>
      <c r="B8">
        <v>36</v>
      </c>
      <c r="C8">
        <v>34</v>
      </c>
      <c r="G8">
        <v>16</v>
      </c>
      <c r="H8">
        <v>116</v>
      </c>
      <c r="I8">
        <v>39</v>
      </c>
      <c r="J8">
        <v>45</v>
      </c>
      <c r="K8">
        <v>36</v>
      </c>
      <c r="L8">
        <v>322</v>
      </c>
    </row>
    <row r="9" spans="1:12">
      <c r="A9" s="5" t="s">
        <v>24</v>
      </c>
      <c r="C9">
        <v>24</v>
      </c>
      <c r="E9">
        <v>26</v>
      </c>
      <c r="H9">
        <v>29</v>
      </c>
      <c r="J9">
        <v>43</v>
      </c>
      <c r="K9">
        <v>6</v>
      </c>
      <c r="L9">
        <v>128</v>
      </c>
    </row>
    <row r="10" spans="1:12">
      <c r="A10" s="5" t="s">
        <v>25</v>
      </c>
      <c r="C10">
        <v>11</v>
      </c>
      <c r="G10">
        <v>31</v>
      </c>
      <c r="H10">
        <v>193</v>
      </c>
      <c r="J10">
        <v>396</v>
      </c>
      <c r="K10">
        <v>26</v>
      </c>
      <c r="L10">
        <v>657</v>
      </c>
    </row>
    <row r="11" spans="1:12">
      <c r="A11" s="5" t="s">
        <v>26</v>
      </c>
      <c r="B11">
        <v>32</v>
      </c>
      <c r="C11">
        <v>8</v>
      </c>
      <c r="H11">
        <v>66</v>
      </c>
      <c r="J11">
        <v>3</v>
      </c>
      <c r="L11">
        <v>109</v>
      </c>
    </row>
    <row r="12" spans="1:12">
      <c r="A12" s="5" t="s">
        <v>27</v>
      </c>
      <c r="B12">
        <v>428</v>
      </c>
      <c r="C12">
        <v>472</v>
      </c>
      <c r="D12">
        <v>47</v>
      </c>
      <c r="E12">
        <v>58</v>
      </c>
      <c r="F12">
        <v>73</v>
      </c>
      <c r="G12">
        <v>35</v>
      </c>
      <c r="H12">
        <v>2008</v>
      </c>
      <c r="J12">
        <v>901</v>
      </c>
      <c r="K12">
        <v>75</v>
      </c>
      <c r="L12">
        <v>4097</v>
      </c>
    </row>
    <row r="13" spans="1:12">
      <c r="A13" s="5" t="s">
        <v>28</v>
      </c>
      <c r="B13">
        <v>26</v>
      </c>
      <c r="C13">
        <v>25</v>
      </c>
      <c r="G13">
        <v>6</v>
      </c>
      <c r="H13">
        <v>44</v>
      </c>
      <c r="J13">
        <v>30</v>
      </c>
      <c r="L13">
        <v>131</v>
      </c>
    </row>
    <row r="14" spans="1:12">
      <c r="A14" s="5" t="s">
        <v>30</v>
      </c>
      <c r="B14">
        <v>78</v>
      </c>
      <c r="C14">
        <v>71</v>
      </c>
      <c r="E14">
        <v>18</v>
      </c>
      <c r="H14">
        <v>662</v>
      </c>
      <c r="J14">
        <v>742</v>
      </c>
      <c r="K14">
        <v>49</v>
      </c>
      <c r="L14">
        <v>1620</v>
      </c>
    </row>
    <row r="15" spans="1:12">
      <c r="A15" s="5" t="s">
        <v>29</v>
      </c>
      <c r="B15">
        <v>66</v>
      </c>
      <c r="C15">
        <v>104</v>
      </c>
      <c r="F15">
        <v>14</v>
      </c>
      <c r="H15">
        <v>695</v>
      </c>
      <c r="J15">
        <v>87</v>
      </c>
      <c r="K15">
        <v>15</v>
      </c>
      <c r="L15">
        <v>981</v>
      </c>
    </row>
    <row r="16" spans="1:12">
      <c r="A16" s="6" t="s">
        <v>43</v>
      </c>
      <c r="B16" s="7">
        <v>1516</v>
      </c>
      <c r="C16" s="7">
        <v>1791</v>
      </c>
      <c r="D16" s="7">
        <v>188</v>
      </c>
      <c r="E16" s="7">
        <v>221</v>
      </c>
      <c r="F16" s="7">
        <v>120</v>
      </c>
      <c r="G16" s="7">
        <v>223</v>
      </c>
      <c r="H16" s="7">
        <v>7701</v>
      </c>
      <c r="I16" s="7">
        <v>39</v>
      </c>
      <c r="J16" s="7">
        <v>4119</v>
      </c>
      <c r="K16" s="7">
        <v>362</v>
      </c>
      <c r="L16" s="7">
        <v>16280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7"/>
  <sheetViews>
    <sheetView tabSelected="1" zoomScaleNormal="100" workbookViewId="0">
      <selection activeCell="C25" sqref="C25"/>
    </sheetView>
  </sheetViews>
  <sheetFormatPr defaultRowHeight="15"/>
  <cols>
    <col min="1" max="1" width="40.140625" customWidth="1"/>
    <col min="2" max="7" width="9.28515625" bestFit="1" customWidth="1"/>
    <col min="8" max="8" width="9.85546875" bestFit="1" customWidth="1"/>
    <col min="9" max="11" width="9.28515625" bestFit="1" customWidth="1"/>
    <col min="12" max="12" width="9.85546875" bestFit="1" customWidth="1"/>
  </cols>
  <sheetData>
    <row r="1" spans="1:12">
      <c r="A1" t="s">
        <v>15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16</v>
      </c>
    </row>
    <row r="2" spans="1:12">
      <c r="A2" s="5" t="s">
        <v>17</v>
      </c>
      <c r="B2">
        <f>'[1]Total UG FEM Degree Disc&amp;Pro '!B2</f>
        <v>5</v>
      </c>
      <c r="C2">
        <f>'[1]Total UG FEM Degree Disc&amp;Pro '!C2</f>
        <v>65</v>
      </c>
      <c r="D2">
        <f>'[1]Total UG FEM Degree Disc&amp;Pro '!D2</f>
        <v>12</v>
      </c>
      <c r="E2">
        <f>'[1]Total UG FEM Degree Disc&amp;Pro '!E2</f>
        <v>0</v>
      </c>
      <c r="F2">
        <f>'[1]Total UG FEM Degree Disc&amp;Pro '!F2</f>
        <v>0</v>
      </c>
      <c r="G2">
        <f>'[1]Total UG FEM Degree Disc&amp;Pro '!G2</f>
        <v>0</v>
      </c>
      <c r="H2">
        <f>'[1]Total UG FEM Degree Disc&amp;Pro '!H2</f>
        <v>205</v>
      </c>
      <c r="I2">
        <f>'[1]Total UG FEM Degree Disc&amp;Pro '!I2</f>
        <v>0</v>
      </c>
      <c r="J2">
        <f>'[1]Total UG FEM Degree Disc&amp;Pro '!J2</f>
        <v>86</v>
      </c>
      <c r="K2">
        <f>'[1]Total UG FEM Degree Disc&amp;Pro '!K2</f>
        <v>0</v>
      </c>
      <c r="L2">
        <f>SUM(B2:K2)</f>
        <v>373</v>
      </c>
    </row>
    <row r="3" spans="1:12">
      <c r="A3" s="5" t="s">
        <v>18</v>
      </c>
      <c r="B3">
        <f>'[1]Total UG FEM Degree Disc&amp;Pro '!B3</f>
        <v>67</v>
      </c>
      <c r="C3">
        <f>'[1]Total UG FEM Degree Disc&amp;Pro '!C3</f>
        <v>37</v>
      </c>
      <c r="D3">
        <f>'[1]Total UG FEM Degree Disc&amp;Pro '!D3</f>
        <v>0</v>
      </c>
      <c r="E3">
        <f>'[1]Total UG FEM Degree Disc&amp;Pro '!E3</f>
        <v>9</v>
      </c>
      <c r="F3">
        <f>'[1]Total UG FEM Degree Disc&amp;Pro '!F3</f>
        <v>0</v>
      </c>
      <c r="G3">
        <f>'[1]Total UG FEM Degree Disc&amp;Pro '!G3</f>
        <v>15</v>
      </c>
      <c r="H3">
        <f>'[1]Total UG FEM Degree Disc&amp;Pro '!H3</f>
        <v>307</v>
      </c>
      <c r="I3">
        <f>'[1]Total UG FEM Degree Disc&amp;Pro '!I3</f>
        <v>0</v>
      </c>
      <c r="J3">
        <f>'[1]Total UG FEM Degree Disc&amp;Pro '!J3</f>
        <v>81</v>
      </c>
      <c r="K3">
        <f>'[1]Total UG FEM Degree Disc&amp;Pro '!K3</f>
        <v>9</v>
      </c>
      <c r="L3">
        <f t="shared" ref="L3:L15" si="0">SUM(B3:K3)</f>
        <v>525</v>
      </c>
    </row>
    <row r="4" spans="1:12">
      <c r="A4" s="5" t="s">
        <v>19</v>
      </c>
      <c r="B4">
        <f>'[1]Total UG FEM Degree Disc&amp;Pro '!B4</f>
        <v>92</v>
      </c>
      <c r="C4">
        <f>'[1]Total UG FEM Degree Disc&amp;Pro '!C4</f>
        <v>94</v>
      </c>
      <c r="D4">
        <f>'[1]Total UG FEM Degree Disc&amp;Pro '!D4</f>
        <v>24</v>
      </c>
      <c r="E4">
        <f>'[1]Total UG FEM Degree Disc&amp;Pro '!E4</f>
        <v>18</v>
      </c>
      <c r="F4">
        <f>'[1]Total UG FEM Degree Disc&amp;Pro '!F4</f>
        <v>18</v>
      </c>
      <c r="G4">
        <f>'[1]Total UG FEM Degree Disc&amp;Pro '!G4</f>
        <v>21</v>
      </c>
      <c r="H4">
        <f>'[1]Total UG FEM Degree Disc&amp;Pro '!H4</f>
        <v>336</v>
      </c>
      <c r="I4">
        <f>'[1]Total UG FEM Degree Disc&amp;Pro '!I4</f>
        <v>0</v>
      </c>
      <c r="J4">
        <f>'[1]Total UG FEM Degree Disc&amp;Pro '!J4</f>
        <v>195</v>
      </c>
      <c r="K4">
        <f>'[1]Total UG FEM Degree Disc&amp;Pro '!K4</f>
        <v>11</v>
      </c>
      <c r="L4">
        <f t="shared" si="0"/>
        <v>809</v>
      </c>
    </row>
    <row r="5" spans="1:12">
      <c r="A5" s="5" t="s">
        <v>20</v>
      </c>
      <c r="B5">
        <f>'[1]Total UG FEM Degree Disc&amp;Pro '!B5</f>
        <v>21</v>
      </c>
      <c r="C5">
        <f>'[1]Total UG FEM Degree Disc&amp;Pro '!C5</f>
        <v>32</v>
      </c>
      <c r="D5">
        <f>'[1]Total UG FEM Degree Disc&amp;Pro '!D5</f>
        <v>6</v>
      </c>
      <c r="E5">
        <f>'[1]Total UG FEM Degree Disc&amp;Pro '!E5</f>
        <v>0</v>
      </c>
      <c r="F5">
        <f>'[1]Total UG FEM Degree Disc&amp;Pro '!F5</f>
        <v>5</v>
      </c>
      <c r="G5">
        <f>'[1]Total UG FEM Degree Disc&amp;Pro '!G5</f>
        <v>0</v>
      </c>
      <c r="H5">
        <f>'[1]Total UG FEM Degree Disc&amp;Pro '!H5</f>
        <v>244</v>
      </c>
      <c r="I5">
        <f>'[1]Total UG FEM Degree Disc&amp;Pro '!I5</f>
        <v>0</v>
      </c>
      <c r="J5">
        <f>'[1]Total UG FEM Degree Disc&amp;Pro '!J5</f>
        <v>68</v>
      </c>
      <c r="K5">
        <f>'[1]Total UG FEM Degree Disc&amp;Pro '!K5</f>
        <v>4</v>
      </c>
      <c r="L5">
        <f t="shared" si="0"/>
        <v>380</v>
      </c>
    </row>
    <row r="6" spans="1:12">
      <c r="A6" s="5" t="s">
        <v>21</v>
      </c>
      <c r="B6">
        <f>'[1]Total UG FEM Degree Disc&amp;Pro '!B6</f>
        <v>62</v>
      </c>
      <c r="C6">
        <f>'[1]Total UG FEM Degree Disc&amp;Pro '!C6</f>
        <v>52</v>
      </c>
      <c r="D6">
        <f>'[1]Total UG FEM Degree Disc&amp;Pro '!D6</f>
        <v>9</v>
      </c>
      <c r="E6">
        <f>'[1]Total UG FEM Degree Disc&amp;Pro '!E6</f>
        <v>15</v>
      </c>
      <c r="F6">
        <f>'[1]Total UG FEM Degree Disc&amp;Pro '!F6</f>
        <v>6</v>
      </c>
      <c r="G6">
        <f>'[1]Total UG FEM Degree Disc&amp;Pro '!G6</f>
        <v>10</v>
      </c>
      <c r="H6">
        <f>'[1]Total UG FEM Degree Disc&amp;Pro '!H6</f>
        <v>171</v>
      </c>
      <c r="I6">
        <f>'[1]Total UG FEM Degree Disc&amp;Pro '!I6</f>
        <v>0</v>
      </c>
      <c r="J6">
        <f>'[1]Total UG FEM Degree Disc&amp;Pro '!J6</f>
        <v>82</v>
      </c>
      <c r="K6">
        <f>'[1]Total UG FEM Degree Disc&amp;Pro '!K6</f>
        <v>3</v>
      </c>
      <c r="L6">
        <f t="shared" si="0"/>
        <v>410</v>
      </c>
    </row>
    <row r="7" spans="1:12">
      <c r="A7" s="5" t="s">
        <v>22</v>
      </c>
      <c r="B7">
        <f>'[1]Total UG FEM Degree Disc&amp;Pro '!B7</f>
        <v>3</v>
      </c>
      <c r="C7">
        <f>'[1]Total UG FEM Degree Disc&amp;Pro '!C7</f>
        <v>14</v>
      </c>
      <c r="D7">
        <f>'[1]Total UG FEM Degree Disc&amp;Pro '!D7</f>
        <v>0</v>
      </c>
      <c r="E7">
        <f>'[1]Total UG FEM Degree Disc&amp;Pro '!E7</f>
        <v>0</v>
      </c>
      <c r="F7">
        <f>'[1]Total UG FEM Degree Disc&amp;Pro '!F7</f>
        <v>0</v>
      </c>
      <c r="G7">
        <f>'[1]Total UG FEM Degree Disc&amp;Pro '!G7</f>
        <v>0</v>
      </c>
      <c r="H7">
        <f>'[1]Total UG FEM Degree Disc&amp;Pro '!H7</f>
        <v>38</v>
      </c>
      <c r="I7">
        <f>'[1]Total UG FEM Degree Disc&amp;Pro '!I7</f>
        <v>0</v>
      </c>
      <c r="J7">
        <f>'[1]Total UG FEM Degree Disc&amp;Pro '!J7</f>
        <v>24</v>
      </c>
      <c r="K7">
        <f>'[1]Total UG FEM Degree Disc&amp;Pro '!K7</f>
        <v>1</v>
      </c>
      <c r="L7">
        <f t="shared" si="0"/>
        <v>80</v>
      </c>
    </row>
    <row r="8" spans="1:12">
      <c r="A8" s="5" t="s">
        <v>23</v>
      </c>
      <c r="B8">
        <f>'[1]Total UG FEM Degree Disc&amp;Pro '!B8</f>
        <v>0</v>
      </c>
      <c r="C8">
        <f>'[1]Total UG FEM Degree Disc&amp;Pro '!C8</f>
        <v>47</v>
      </c>
      <c r="D8">
        <f>'[1]Total UG FEM Degree Disc&amp;Pro '!D8</f>
        <v>0</v>
      </c>
      <c r="E8">
        <f>'[1]Total UG FEM Degree Disc&amp;Pro '!E8</f>
        <v>0</v>
      </c>
      <c r="F8">
        <f>'[1]Total UG FEM Degree Disc&amp;Pro '!F8</f>
        <v>0</v>
      </c>
      <c r="G8">
        <f>'[1]Total UG FEM Degree Disc&amp;Pro '!G8</f>
        <v>12</v>
      </c>
      <c r="H8">
        <f>'[1]Total UG FEM Degree Disc&amp;Pro '!H8</f>
        <v>81</v>
      </c>
      <c r="I8">
        <f>'[1]Total UG FEM Degree Disc&amp;Pro '!I8</f>
        <v>9</v>
      </c>
      <c r="J8">
        <f>'[1]Total UG FEM Degree Disc&amp;Pro '!J8</f>
        <v>14</v>
      </c>
      <c r="K8">
        <f>'[1]Total UG FEM Degree Disc&amp;Pro '!K8</f>
        <v>16</v>
      </c>
      <c r="L8">
        <f t="shared" si="0"/>
        <v>179</v>
      </c>
    </row>
    <row r="9" spans="1:12">
      <c r="A9" s="5" t="s">
        <v>24</v>
      </c>
      <c r="B9">
        <f>'[1]Total UG FEM Degree Disc&amp;Pro '!B9</f>
        <v>0</v>
      </c>
      <c r="C9">
        <f>'[1]Total UG FEM Degree Disc&amp;Pro '!C9</f>
        <v>9</v>
      </c>
      <c r="D9">
        <f>'[1]Total UG FEM Degree Disc&amp;Pro '!D9</f>
        <v>0</v>
      </c>
      <c r="E9">
        <f>'[1]Total UG FEM Degree Disc&amp;Pro '!E9</f>
        <v>1</v>
      </c>
      <c r="F9">
        <f>'[1]Total UG FEM Degree Disc&amp;Pro '!F9</f>
        <v>0</v>
      </c>
      <c r="G9">
        <f>'[1]Total UG FEM Degree Disc&amp;Pro '!G9</f>
        <v>0</v>
      </c>
      <c r="H9">
        <f>'[1]Total UG FEM Degree Disc&amp;Pro '!H9</f>
        <v>16</v>
      </c>
      <c r="I9">
        <f>'[1]Total UG FEM Degree Disc&amp;Pro '!I9</f>
        <v>0</v>
      </c>
      <c r="J9">
        <f>'[1]Total UG FEM Degree Disc&amp;Pro '!J9</f>
        <v>13</v>
      </c>
      <c r="K9">
        <f>'[1]Total UG FEM Degree Disc&amp;Pro '!K9</f>
        <v>1</v>
      </c>
      <c r="L9">
        <f t="shared" si="0"/>
        <v>40</v>
      </c>
    </row>
    <row r="10" spans="1:12">
      <c r="A10" s="5" t="s">
        <v>25</v>
      </c>
      <c r="B10">
        <f>'[1]Total UG FEM Degree Disc&amp;Pro '!B10</f>
        <v>0</v>
      </c>
      <c r="C10">
        <f>'[1]Total UG FEM Degree Disc&amp;Pro '!C10</f>
        <v>7</v>
      </c>
      <c r="D10">
        <f>'[1]Total UG FEM Degree Disc&amp;Pro '!D10</f>
        <v>0</v>
      </c>
      <c r="E10">
        <f>'[1]Total UG FEM Degree Disc&amp;Pro '!E10</f>
        <v>0</v>
      </c>
      <c r="F10">
        <f>'[1]Total UG FEM Degree Disc&amp;Pro '!F10</f>
        <v>0</v>
      </c>
      <c r="G10">
        <f>'[1]Total UG FEM Degree Disc&amp;Pro '!G10</f>
        <v>14</v>
      </c>
      <c r="H10">
        <f>'[1]Total UG FEM Degree Disc&amp;Pro '!H10</f>
        <v>81</v>
      </c>
      <c r="I10">
        <f>'[1]Total UG FEM Degree Disc&amp;Pro '!I10</f>
        <v>0</v>
      </c>
      <c r="J10">
        <f>'[1]Total UG FEM Degree Disc&amp;Pro '!J10</f>
        <v>111</v>
      </c>
      <c r="K10">
        <f>'[1]Total UG FEM Degree Disc&amp;Pro '!K10</f>
        <v>4</v>
      </c>
      <c r="L10">
        <f t="shared" si="0"/>
        <v>217</v>
      </c>
    </row>
    <row r="11" spans="1:12">
      <c r="A11" s="5" t="s">
        <v>26</v>
      </c>
      <c r="B11">
        <f>'[1]Total UG FEM Degree Disc&amp;Pro '!B11</f>
        <v>8</v>
      </c>
      <c r="C11">
        <f>'[1]Total UG FEM Degree Disc&amp;Pro '!C11</f>
        <v>4</v>
      </c>
      <c r="D11">
        <f>'[1]Total UG FEM Degree Disc&amp;Pro '!D11</f>
        <v>0</v>
      </c>
      <c r="E11">
        <f>'[1]Total UG FEM Degree Disc&amp;Pro '!E11</f>
        <v>0</v>
      </c>
      <c r="F11">
        <f>'[1]Total UG FEM Degree Disc&amp;Pro '!F11</f>
        <v>0</v>
      </c>
      <c r="G11">
        <f>'[1]Total UG FEM Degree Disc&amp;Pro '!G11</f>
        <v>0</v>
      </c>
      <c r="H11">
        <f>'[1]Total UG FEM Degree Disc&amp;Pro '!H11</f>
        <v>38</v>
      </c>
      <c r="I11">
        <f>'[1]Total UG FEM Degree Disc&amp;Pro '!I11</f>
        <v>0</v>
      </c>
      <c r="J11">
        <f>'[1]Total UG FEM Degree Disc&amp;Pro '!J11</f>
        <v>12</v>
      </c>
      <c r="K11">
        <f>'[1]Total UG FEM Degree Disc&amp;Pro '!K11</f>
        <v>0</v>
      </c>
      <c r="L11">
        <f t="shared" si="0"/>
        <v>62</v>
      </c>
    </row>
    <row r="12" spans="1:12">
      <c r="A12" s="5" t="s">
        <v>27</v>
      </c>
      <c r="B12">
        <f>'[1]Total UG FEM Degree Disc&amp;Pro '!B12</f>
        <v>88</v>
      </c>
      <c r="C12">
        <f>'[1]Total UG FEM Degree Disc&amp;Pro '!C12</f>
        <v>70</v>
      </c>
      <c r="D12">
        <f>'[1]Total UG FEM Degree Disc&amp;Pro '!D12</f>
        <v>13</v>
      </c>
      <c r="E12">
        <f>'[1]Total UG FEM Degree Disc&amp;Pro '!E12</f>
        <v>9</v>
      </c>
      <c r="F12">
        <f>'[1]Total UG FEM Degree Disc&amp;Pro '!F12</f>
        <v>23</v>
      </c>
      <c r="G12">
        <f>'[1]Total UG FEM Degree Disc&amp;Pro '!G12</f>
        <v>19</v>
      </c>
      <c r="H12">
        <f>'[1]Total UG FEM Degree Disc&amp;Pro '!H12</f>
        <v>409</v>
      </c>
      <c r="I12">
        <f>'[1]Total UG FEM Degree Disc&amp;Pro '!I12</f>
        <v>0</v>
      </c>
      <c r="J12">
        <f>'[1]Total UG FEM Degree Disc&amp;Pro '!J12</f>
        <v>129</v>
      </c>
      <c r="K12">
        <f>'[1]Total UG FEM Degree Disc&amp;Pro '!K12</f>
        <v>5</v>
      </c>
      <c r="L12">
        <f t="shared" si="0"/>
        <v>765</v>
      </c>
    </row>
    <row r="13" spans="1:12">
      <c r="A13" s="5" t="s">
        <v>28</v>
      </c>
      <c r="B13">
        <f>'[1]Total UG FEM Degree Disc&amp;Pro '!B13</f>
        <v>3</v>
      </c>
      <c r="C13">
        <f>'[1]Total UG FEM Degree Disc&amp;Pro '!C13</f>
        <v>4</v>
      </c>
      <c r="D13">
        <f>'[1]Total UG FEM Degree Disc&amp;Pro '!D13</f>
        <v>0</v>
      </c>
      <c r="E13">
        <f>'[1]Total UG FEM Degree Disc&amp;Pro '!E13</f>
        <v>0</v>
      </c>
      <c r="F13">
        <f>'[1]Total UG FEM Degree Disc&amp;Pro '!F13</f>
        <v>0</v>
      </c>
      <c r="G13">
        <f>'[1]Total UG FEM Degree Disc&amp;Pro '!G13</f>
        <v>0</v>
      </c>
      <c r="H13">
        <f>'[1]Total UG FEM Degree Disc&amp;Pro '!H13</f>
        <v>14</v>
      </c>
      <c r="I13">
        <f>'[1]Total UG FEM Degree Disc&amp;Pro '!I13</f>
        <v>0</v>
      </c>
      <c r="J13">
        <f>'[1]Total UG FEM Degree Disc&amp;Pro '!J13</f>
        <v>5</v>
      </c>
      <c r="K13">
        <f>'[1]Total UG FEM Degree Disc&amp;Pro '!K13</f>
        <v>0</v>
      </c>
      <c r="L13">
        <f t="shared" si="0"/>
        <v>26</v>
      </c>
    </row>
    <row r="14" spans="1:12">
      <c r="A14" s="5" t="s">
        <v>29</v>
      </c>
      <c r="B14">
        <f>'[1]Total UG FEM Degree Disc&amp;Pro '!B14</f>
        <v>7</v>
      </c>
      <c r="C14">
        <f>'[1]Total UG FEM Degree Disc&amp;Pro '!C14</f>
        <v>13</v>
      </c>
      <c r="D14">
        <f>'[1]Total UG FEM Degree Disc&amp;Pro '!D14</f>
        <v>0</v>
      </c>
      <c r="E14">
        <f>'[1]Total UG FEM Degree Disc&amp;Pro '!E14</f>
        <v>4</v>
      </c>
      <c r="F14">
        <f>'[1]Total UG FEM Degree Disc&amp;Pro '!F14</f>
        <v>13</v>
      </c>
      <c r="G14">
        <f>'[1]Total UG FEM Degree Disc&amp;Pro '!G14</f>
        <v>0</v>
      </c>
      <c r="H14">
        <f>'[1]Total UG FEM Degree Disc&amp;Pro '!H14</f>
        <v>194</v>
      </c>
      <c r="I14">
        <f>'[1]Total UG FEM Degree Disc&amp;Pro '!I14</f>
        <v>0</v>
      </c>
      <c r="J14">
        <f>'[1]Total UG FEM Degree Disc&amp;Pro '!J14</f>
        <v>24</v>
      </c>
      <c r="K14">
        <f>'[1]Total UG FEM Degree Disc&amp;Pro '!K14</f>
        <v>0</v>
      </c>
      <c r="L14">
        <f t="shared" ref="L14" si="1">SUM(B14:K14)</f>
        <v>255</v>
      </c>
    </row>
    <row r="15" spans="1:12">
      <c r="A15" s="5" t="s">
        <v>30</v>
      </c>
      <c r="B15">
        <f>'[1]Total UG FEM Degree Disc&amp;Pro '!B15</f>
        <v>30</v>
      </c>
      <c r="C15">
        <f>'[1]Total UG FEM Degree Disc&amp;Pro '!C15</f>
        <v>25</v>
      </c>
      <c r="D15">
        <f>'[1]Total UG FEM Degree Disc&amp;Pro '!D15</f>
        <v>0</v>
      </c>
      <c r="E15">
        <f>'[1]Total UG FEM Degree Disc&amp;Pro '!E15</f>
        <v>6</v>
      </c>
      <c r="F15">
        <f>'[1]Total UG FEM Degree Disc&amp;Pro '!F15</f>
        <v>0</v>
      </c>
      <c r="G15">
        <f>'[1]Total UG FEM Degree Disc&amp;Pro '!G15</f>
        <v>0</v>
      </c>
      <c r="H15">
        <f>'[1]Total UG FEM Degree Disc&amp;Pro '!H15</f>
        <v>176</v>
      </c>
      <c r="I15">
        <f>'[1]Total UG FEM Degree Disc&amp;Pro '!I15</f>
        <v>0</v>
      </c>
      <c r="J15">
        <f>'[1]Total UG FEM Degree Disc&amp;Pro '!J15</f>
        <v>124</v>
      </c>
      <c r="K15">
        <f>'[1]Total UG FEM Degree Disc&amp;Pro '!K15</f>
        <v>9</v>
      </c>
      <c r="L15">
        <f t="shared" si="0"/>
        <v>370</v>
      </c>
    </row>
    <row r="16" spans="1:12">
      <c r="A16" t="s">
        <v>11</v>
      </c>
      <c r="B16" s="3">
        <f>SUM(B2:B15)</f>
        <v>386</v>
      </c>
      <c r="C16" s="3">
        <f>SUM(C2:C15)</f>
        <v>473</v>
      </c>
      <c r="D16" s="3">
        <f>SUM(D2:D15)</f>
        <v>64</v>
      </c>
      <c r="E16" s="3">
        <f>SUM(E2:E15)</f>
        <v>62</v>
      </c>
      <c r="F16" s="3">
        <f>SUM(F2:F15)</f>
        <v>65</v>
      </c>
      <c r="G16" s="3">
        <f>SUM(G2:G15)</f>
        <v>91</v>
      </c>
      <c r="H16" s="3">
        <f>SUM(H2:H15)</f>
        <v>2310</v>
      </c>
      <c r="I16" s="3">
        <f>SUM(I2:I15)</f>
        <v>9</v>
      </c>
      <c r="J16" s="3">
        <f>SUM(J2:J15)</f>
        <v>968</v>
      </c>
      <c r="K16" s="3">
        <f>SUM(K2:K15)</f>
        <v>63</v>
      </c>
      <c r="L16" s="3">
        <f>SUM(L2:L15)</f>
        <v>4491</v>
      </c>
    </row>
    <row r="17" spans="1:1">
      <c r="A17" t="s">
        <v>45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E6E93-CB1B-4A41-B9E0-63C619FCDE83}">
  <dimension ref="A1:L16"/>
  <sheetViews>
    <sheetView workbookViewId="0">
      <selection activeCell="A2" sqref="A2:L15"/>
    </sheetView>
  </sheetViews>
  <sheetFormatPr defaultRowHeight="15"/>
  <sheetData>
    <row r="1" spans="1:12">
      <c r="A1" s="4" t="s">
        <v>32</v>
      </c>
      <c r="B1" s="4" t="s">
        <v>33</v>
      </c>
      <c r="C1" s="4" t="s">
        <v>34</v>
      </c>
      <c r="D1" s="4" t="s">
        <v>35</v>
      </c>
      <c r="E1" s="4" t="s">
        <v>36</v>
      </c>
      <c r="F1" s="4" t="s">
        <v>37</v>
      </c>
      <c r="G1" s="4" t="s">
        <v>38</v>
      </c>
      <c r="H1" s="4" t="s">
        <v>39</v>
      </c>
      <c r="I1" s="4" t="s">
        <v>40</v>
      </c>
      <c r="J1" s="4" t="s">
        <v>41</v>
      </c>
      <c r="K1" s="4" t="s">
        <v>42</v>
      </c>
      <c r="L1" s="4" t="s">
        <v>43</v>
      </c>
    </row>
    <row r="2" spans="1:12">
      <c r="A2" s="5" t="s">
        <v>17</v>
      </c>
      <c r="C2">
        <v>35</v>
      </c>
      <c r="D2">
        <v>7</v>
      </c>
      <c r="H2">
        <v>106</v>
      </c>
      <c r="J2">
        <v>109</v>
      </c>
      <c r="L2">
        <v>257</v>
      </c>
    </row>
    <row r="3" spans="1:12">
      <c r="A3" s="5" t="s">
        <v>18</v>
      </c>
      <c r="B3">
        <v>85</v>
      </c>
      <c r="C3">
        <v>39</v>
      </c>
      <c r="E3">
        <v>26</v>
      </c>
      <c r="G3">
        <v>23</v>
      </c>
      <c r="H3">
        <v>285</v>
      </c>
      <c r="J3">
        <v>73</v>
      </c>
      <c r="K3">
        <v>13</v>
      </c>
      <c r="L3">
        <v>544</v>
      </c>
    </row>
    <row r="4" spans="1:12">
      <c r="A4" s="5" t="s">
        <v>19</v>
      </c>
      <c r="B4">
        <v>96</v>
      </c>
      <c r="C4">
        <v>61</v>
      </c>
      <c r="D4">
        <v>19</v>
      </c>
      <c r="E4">
        <v>19</v>
      </c>
      <c r="F4">
        <v>14</v>
      </c>
      <c r="G4">
        <v>14</v>
      </c>
      <c r="H4">
        <v>282</v>
      </c>
      <c r="J4">
        <v>216</v>
      </c>
      <c r="K4">
        <v>21</v>
      </c>
      <c r="L4">
        <v>742</v>
      </c>
    </row>
    <row r="5" spans="1:12">
      <c r="A5" s="5" t="s">
        <v>20</v>
      </c>
      <c r="B5">
        <v>9</v>
      </c>
      <c r="C5">
        <v>27</v>
      </c>
      <c r="D5">
        <v>6</v>
      </c>
      <c r="F5">
        <v>9</v>
      </c>
      <c r="H5">
        <v>205</v>
      </c>
      <c r="J5">
        <v>33</v>
      </c>
      <c r="K5">
        <v>2</v>
      </c>
      <c r="L5">
        <v>291</v>
      </c>
    </row>
    <row r="6" spans="1:12">
      <c r="A6" s="5" t="s">
        <v>21</v>
      </c>
      <c r="B6">
        <v>50</v>
      </c>
      <c r="C6">
        <v>33</v>
      </c>
      <c r="D6">
        <v>14</v>
      </c>
      <c r="E6">
        <v>3</v>
      </c>
      <c r="F6">
        <v>11</v>
      </c>
      <c r="G6">
        <v>17</v>
      </c>
      <c r="H6">
        <v>170</v>
      </c>
      <c r="J6">
        <v>92</v>
      </c>
      <c r="K6">
        <v>3</v>
      </c>
      <c r="L6">
        <v>393</v>
      </c>
    </row>
    <row r="7" spans="1:12">
      <c r="A7" s="5" t="s">
        <v>22</v>
      </c>
      <c r="B7">
        <v>0</v>
      </c>
      <c r="C7">
        <v>21</v>
      </c>
      <c r="H7">
        <v>26</v>
      </c>
      <c r="J7">
        <v>19</v>
      </c>
      <c r="K7">
        <v>3</v>
      </c>
      <c r="L7">
        <v>69</v>
      </c>
    </row>
    <row r="8" spans="1:12">
      <c r="A8" s="5" t="s">
        <v>23</v>
      </c>
      <c r="B8">
        <v>6</v>
      </c>
      <c r="C8">
        <v>31</v>
      </c>
      <c r="G8">
        <v>10</v>
      </c>
      <c r="H8">
        <v>47</v>
      </c>
      <c r="I8">
        <v>9</v>
      </c>
      <c r="J8">
        <v>22</v>
      </c>
      <c r="K8">
        <v>12</v>
      </c>
      <c r="L8">
        <v>137</v>
      </c>
    </row>
    <row r="9" spans="1:12">
      <c r="A9" s="5" t="s">
        <v>24</v>
      </c>
      <c r="B9">
        <v>7</v>
      </c>
      <c r="C9">
        <v>8</v>
      </c>
      <c r="E9">
        <v>6</v>
      </c>
      <c r="H9">
        <v>10</v>
      </c>
      <c r="J9">
        <v>15</v>
      </c>
      <c r="K9">
        <v>1</v>
      </c>
      <c r="L9">
        <v>47</v>
      </c>
    </row>
    <row r="10" spans="1:12">
      <c r="A10" s="5" t="s">
        <v>25</v>
      </c>
      <c r="C10">
        <v>3</v>
      </c>
      <c r="G10">
        <v>15</v>
      </c>
      <c r="H10">
        <v>74</v>
      </c>
      <c r="J10">
        <v>124</v>
      </c>
      <c r="K10">
        <v>2</v>
      </c>
      <c r="L10">
        <v>218</v>
      </c>
    </row>
    <row r="11" spans="1:12">
      <c r="A11" s="5" t="s">
        <v>26</v>
      </c>
      <c r="B11">
        <v>13</v>
      </c>
      <c r="C11">
        <v>4</v>
      </c>
      <c r="H11">
        <v>19</v>
      </c>
      <c r="J11">
        <v>13</v>
      </c>
      <c r="L11">
        <v>49</v>
      </c>
    </row>
    <row r="12" spans="1:12">
      <c r="A12" s="5" t="s">
        <v>27</v>
      </c>
      <c r="B12">
        <v>62</v>
      </c>
      <c r="C12">
        <v>61</v>
      </c>
      <c r="D12">
        <v>14</v>
      </c>
      <c r="E12">
        <v>8</v>
      </c>
      <c r="F12">
        <v>17</v>
      </c>
      <c r="G12">
        <v>19</v>
      </c>
      <c r="H12">
        <v>344</v>
      </c>
      <c r="J12">
        <v>153</v>
      </c>
      <c r="K12">
        <v>9</v>
      </c>
      <c r="L12">
        <v>687</v>
      </c>
    </row>
    <row r="13" spans="1:12">
      <c r="A13" s="5" t="s">
        <v>28</v>
      </c>
      <c r="B13">
        <v>2</v>
      </c>
      <c r="C13">
        <v>3</v>
      </c>
      <c r="G13">
        <v>2</v>
      </c>
      <c r="H13">
        <v>13</v>
      </c>
      <c r="J13">
        <v>7</v>
      </c>
      <c r="L13">
        <v>27</v>
      </c>
    </row>
    <row r="14" spans="1:12">
      <c r="A14" s="5" t="s">
        <v>29</v>
      </c>
      <c r="B14">
        <v>1</v>
      </c>
      <c r="C14">
        <v>30</v>
      </c>
      <c r="F14">
        <v>9</v>
      </c>
      <c r="H14">
        <v>197</v>
      </c>
      <c r="J14">
        <v>24</v>
      </c>
      <c r="K14">
        <v>4</v>
      </c>
      <c r="L14">
        <v>265</v>
      </c>
    </row>
    <row r="15" spans="1:12">
      <c r="A15" s="5" t="s">
        <v>30</v>
      </c>
      <c r="B15">
        <v>16</v>
      </c>
      <c r="C15">
        <v>13</v>
      </c>
      <c r="E15">
        <v>2</v>
      </c>
      <c r="H15">
        <v>120</v>
      </c>
      <c r="J15">
        <v>114</v>
      </c>
      <c r="K15">
        <v>8</v>
      </c>
      <c r="L15">
        <v>273</v>
      </c>
    </row>
    <row r="16" spans="1:12">
      <c r="A16" s="6" t="s">
        <v>43</v>
      </c>
      <c r="B16" s="7">
        <v>347</v>
      </c>
      <c r="C16" s="7">
        <v>369</v>
      </c>
      <c r="D16" s="7">
        <v>60</v>
      </c>
      <c r="E16" s="7">
        <v>64</v>
      </c>
      <c r="F16" s="7">
        <v>60</v>
      </c>
      <c r="G16" s="7">
        <v>100</v>
      </c>
      <c r="H16" s="7">
        <v>1898</v>
      </c>
      <c r="I16" s="7">
        <v>9</v>
      </c>
      <c r="J16" s="7">
        <v>1014</v>
      </c>
      <c r="K16" s="7">
        <v>78</v>
      </c>
      <c r="L16" s="7">
        <v>3999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CB2C90A93F69458F177D1470798D8D" ma:contentTypeVersion="170" ma:contentTypeDescription="Create a new document." ma:contentTypeScope="" ma:versionID="52b0ecda29559fb734e5c5b7b6f44985">
  <xsd:schema xmlns:xsd="http://www.w3.org/2001/XMLSchema" xmlns:xs="http://www.w3.org/2001/XMLSchema" xmlns:p="http://schemas.microsoft.com/office/2006/metadata/properties" xmlns:ns2="cb25f3da-5814-4c1f-99f2-d637de11ca73" xmlns:ns3="http://schemas.microsoft.com/sharepoint/v3/fields" xmlns:ns4="2dd3b932-8b30-42c8-9dfc-f00df7d42eda" targetNamespace="http://schemas.microsoft.com/office/2006/metadata/properties" ma:root="true" ma:fieldsID="7966d9c3aeed91103ce950d805796738" ns2:_="" ns3:_="" ns4:_="">
    <xsd:import namespace="cb25f3da-5814-4c1f-99f2-d637de11ca73"/>
    <xsd:import namespace="http://schemas.microsoft.com/sharepoint/v3/fields"/>
    <xsd:import namespace="2dd3b932-8b30-42c8-9dfc-f00df7d42eda"/>
    <xsd:element name="properties">
      <xsd:complexType>
        <xsd:sequence>
          <xsd:element name="documentManagement">
            <xsd:complexType>
              <xsd:all>
                <xsd:element ref="ns3:_DCDateCreated" minOccurs="0"/>
                <xsd:element ref="ns2:bc7689d2d0d44b4e9f97381cc5883e30" minOccurs="0"/>
                <xsd:element ref="ns2:TaxCatchAll" minOccurs="0"/>
                <xsd:element ref="ns4:Categories0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2:SharedWithUsers" minOccurs="0"/>
                <xsd:element ref="ns2:SharedWithDetails" minOccurs="0"/>
                <xsd:element ref="ns4:Reporting_x0020_Year"/>
                <xsd:element ref="ns4:Status" minOccurs="0"/>
                <xsd:element ref="ns4:MediaServiceAutoKeyPoints" minOccurs="0"/>
                <xsd:element ref="ns4:MediaServiceKeyPoints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25f3da-5814-4c1f-99f2-d637de11ca73" elementFormDefault="qualified">
    <xsd:import namespace="http://schemas.microsoft.com/office/2006/documentManagement/types"/>
    <xsd:import namespace="http://schemas.microsoft.com/office/infopath/2007/PartnerControls"/>
    <xsd:element name="bc7689d2d0d44b4e9f97381cc5883e30" ma:index="6" ma:taxonomy="true" ma:internalName="bc7689d2d0d44b4e9f97381cc5883e30" ma:taxonomyFieldName="Document_x0020_Type" ma:displayName="Document Type" ma:readOnly="false" ma:fieldId="{bc7689d2-d0d4-4b4e-9f97-381cc5883e30}" ma:taxonomyMulti="true" ma:sspId="65dceeaf-3781-424a-bbe4-3913337707d3" ma:termSetId="f10db319-1447-498f-81f1-db260ca6ceb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7" nillable="true" ma:displayName="Taxonomy Catch All Column" ma:hidden="true" ma:list="{d84eb2e6-1f68-446e-90dd-cbccfe80c32c}" ma:internalName="TaxCatchAll" ma:showField="CatchAllData" ma:web="cb25f3da-5814-4c1f-99f2-d637de11ca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Created" ma:index="3" nillable="true" ma:displayName="Date Created" ma:description="The date on which this resource was created" ma:format="DateOnly" ma:internalName="_DCDateCreated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d3b932-8b30-42c8-9dfc-f00df7d42eda" elementFormDefault="qualified">
    <xsd:import namespace="http://schemas.microsoft.com/office/2006/documentManagement/types"/>
    <xsd:import namespace="http://schemas.microsoft.com/office/infopath/2007/PartnerControls"/>
    <xsd:element name="Categories0" ma:index="10" nillable="true" ma:displayName="Categories" ma:list="{ddca7033-dca3-4299-812d-3bc19566e636}" ma:internalName="Categories0" ma:readOnly="false" ma:showField="Title">
      <xsd:simpleType>
        <xsd:restriction base="dms:Lookup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MediaServiceAutoTags" ma:internalName="MediaServiceAutoTags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Reporting_x0020_Year" ma:index="20" ma:displayName="Reporting Year" ma:default="Unfiled" ma:format="Dropdown" ma:internalName="Reporting_x0020_Year">
      <xsd:simpleType>
        <xsd:restriction base="dms:Choice">
          <xsd:enumeration value="Unfiled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</xsd:restriction>
      </xsd:simpleType>
    </xsd:element>
    <xsd:element name="Status" ma:index="21" nillable="true" ma:displayName="Status" ma:format="Dropdown" ma:internalName="Status">
      <xsd:simpleType>
        <xsd:restriction base="dms:Choice">
          <xsd:enumeration value="Final"/>
          <xsd:enumeration value="Draft"/>
        </xsd:restriction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b25f3da-5814-4c1f-99f2-d637de11ca73">
      <Value>5</Value>
    </TaxCatchAll>
    <Categories0 xmlns="2dd3b932-8b30-42c8-9dfc-f00df7d42eda">22</Categories0>
    <_DCDateCreated xmlns="http://schemas.microsoft.com/sharepoint/v3/fields" xsi:nil="true"/>
    <Reporting_x0020_Year xmlns="2dd3b932-8b30-42c8-9dfc-f00df7d42eda">2020</Reporting_x0020_Year>
    <bc7689d2d0d44b4e9f97381cc5883e30 xmlns="cb25f3da-5814-4c1f-99f2-d637de11ca73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Information</TermName>
          <TermId xmlns="http://schemas.microsoft.com/office/infopath/2007/PartnerControls">335406be-2b4e-4b05-853f-3dd6013983e0</TermId>
        </TermInfo>
      </Terms>
    </bc7689d2d0d44b4e9f97381cc5883e30>
    <Status xmlns="2dd3b932-8b30-42c8-9dfc-f00df7d42eda">Draft</Status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668C3971-B77F-44D8-BE12-06882876F43B}"/>
</file>

<file path=customXml/itemProps2.xml><?xml version="1.0" encoding="utf-8"?>
<ds:datastoreItem xmlns:ds="http://schemas.openxmlformats.org/officeDocument/2006/customXml" ds:itemID="{50E1A8B6-761F-418C-B206-7462865E8C58}"/>
</file>

<file path=customXml/itemProps3.xml><?xml version="1.0" encoding="utf-8"?>
<ds:datastoreItem xmlns:ds="http://schemas.openxmlformats.org/officeDocument/2006/customXml" ds:itemID="{2336EEAF-2AC4-49C0-826E-72AD2845AC5A}"/>
</file>

<file path=customXml/itemProps4.xml><?xml version="1.0" encoding="utf-8"?>
<ds:datastoreItem xmlns:ds="http://schemas.openxmlformats.org/officeDocument/2006/customXml" ds:itemID="{7048D81E-2519-4235-A22B-1B7296CFAC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Beryl Strawczynski</dc:creator>
  <cp:keywords/>
  <dc:description/>
  <cp:lastModifiedBy>Adam Rodrigues</cp:lastModifiedBy>
  <cp:revision/>
  <dcterms:created xsi:type="dcterms:W3CDTF">2018-08-21T14:05:46Z</dcterms:created>
  <dcterms:modified xsi:type="dcterms:W3CDTF">2026-07-15T14:59:14Z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0x010100B5CB2C90A93F69458F177D1470798D8D</vt:lpwstr>
  </property>
  <property fmtid="{D5CDD505-2E9C-101B-9397-08002B2CF9AE}" pid="3" name="Reporting Year">
    <vt:lpwstr>2019</vt:lpwstr>
  </property>
  <property fmtid="{D5CDD505-2E9C-101B-9397-08002B2CF9AE}" pid="4" name="bc7689d2d0d44b4e9f97381cc5883e30">
    <vt:lpwstr>Information|335406be-2b4e-4b05-853f-3dd6013983e0;Research|f4a2b1bf-d34f-45ae-9597-315e8ee96dd7</vt:lpwstr>
  </property>
  <property fmtid="{D5CDD505-2E9C-101B-9397-08002B2CF9AE}" pid="5" name="Document Type">
    <vt:lpwstr>5;#Information|335406be-2b4e-4b05-853f-3dd6013983e0</vt:lpwstr>
  </property>
  <property fmtid="{D5CDD505-2E9C-101B-9397-08002B2CF9AE}" pid="6" name="Categories0">
    <vt:lpwstr>22</vt:lpwstr>
  </property>
  <property fmtid="{D5CDD505-2E9C-101B-9397-08002B2CF9AE}" pid="7" name="TaxCatchAll">
    <vt:lpwstr>5;#Information|335406be-2b4e-4b05-853f-3dd6013983e0;#57;#Research|f4a2b1bf-d34f-45ae-9597-315e8ee96dd7</vt:lpwstr>
  </property>
  <property fmtid="{D5CDD505-2E9C-101B-9397-08002B2CF9AE}" pid="8" name="_DCDateCreated">
    <vt:lpwstr/>
  </property>
  <property fmtid="{D5CDD505-2E9C-101B-9397-08002B2CF9AE}" pid="9" name="Document_x0020_Type">
    <vt:lpwstr>5;#Information|335406be-2b4e-4b05-853f-3dd6013983e0</vt:lpwstr>
  </property>
</Properties>
</file>