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35" documentId="13_ncr:1_{6075E300-CE49-4432-928E-7D9953BD889A}" xr6:coauthVersionLast="47" xr6:coauthVersionMax="47" xr10:uidLastSave="{28536D7A-8488-4646-AA21-B17A83A0A160}"/>
  <bookViews>
    <workbookView xWindow="-120" yWindow="-120" windowWidth="29040" windowHeight="15720" activeTab="4" xr2:uid="{00000000-000D-0000-FFFF-FFFF00000000}"/>
  </bookViews>
  <sheets>
    <sheet name="Table_UD.2.1" sheetId="1" r:id="rId1"/>
    <sheet name="Table_UD.2.2" sheetId="2" r:id="rId2"/>
    <sheet name="Table_UD.2.3" sheetId="3" r:id="rId3"/>
    <sheet name="Table_UD.2.4" sheetId="4" r:id="rId4"/>
    <sheet name="Table_UD.2.5" sheetId="5" r:id="rId5"/>
  </sheets>
  <externalReferences>
    <externalReference r:id="rId6"/>
    <externalReference r:id="rId7"/>
    <externalReference r:id="rId8"/>
  </externalReferences>
  <definedNames>
    <definedName name="Table_UD.2.1">'Table_UD.2.1'!$A$1:$B$13</definedName>
    <definedName name="Table_UD.2.2">'Table_UD.2.2'!$A$1:$B$13</definedName>
    <definedName name="Table_UD.2.3">'Table_UD.2.3'!$A$1:$B$13</definedName>
    <definedName name="Table_UD.2.4">'Table_UD.2.4'!$A$1:$K$17</definedName>
    <definedName name="Table_UD.2.5">'Table_UD.2.5'!$A$1:$K$17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C3" i="5"/>
  <c r="D3" i="5"/>
  <c r="E3" i="5"/>
  <c r="F3" i="5"/>
  <c r="G3" i="5"/>
  <c r="H3" i="5"/>
  <c r="I3" i="5"/>
  <c r="J3" i="5"/>
  <c r="K3" i="5"/>
  <c r="B4" i="5"/>
  <c r="C4" i="5"/>
  <c r="D4" i="5"/>
  <c r="E4" i="5"/>
  <c r="F4" i="5"/>
  <c r="G4" i="5"/>
  <c r="H4" i="5"/>
  <c r="I4" i="5"/>
  <c r="J4" i="5"/>
  <c r="K4" i="5"/>
  <c r="B5" i="5"/>
  <c r="C5" i="5"/>
  <c r="D5" i="5"/>
  <c r="E5" i="5"/>
  <c r="F5" i="5"/>
  <c r="G5" i="5"/>
  <c r="H5" i="5"/>
  <c r="I5" i="5"/>
  <c r="J5" i="5"/>
  <c r="K5" i="5"/>
  <c r="B6" i="5"/>
  <c r="C6" i="5"/>
  <c r="D6" i="5"/>
  <c r="E6" i="5"/>
  <c r="F6" i="5"/>
  <c r="G6" i="5"/>
  <c r="H6" i="5"/>
  <c r="I6" i="5"/>
  <c r="J6" i="5"/>
  <c r="K6" i="5"/>
  <c r="B7" i="5"/>
  <c r="C7" i="5"/>
  <c r="D7" i="5"/>
  <c r="E7" i="5"/>
  <c r="F7" i="5"/>
  <c r="G7" i="5"/>
  <c r="H7" i="5"/>
  <c r="I7" i="5"/>
  <c r="J7" i="5"/>
  <c r="K7" i="5"/>
  <c r="B8" i="5"/>
  <c r="C8" i="5"/>
  <c r="D8" i="5"/>
  <c r="E8" i="5"/>
  <c r="F8" i="5"/>
  <c r="G8" i="5"/>
  <c r="H8" i="5"/>
  <c r="I8" i="5"/>
  <c r="J8" i="5"/>
  <c r="K8" i="5"/>
  <c r="B9" i="5"/>
  <c r="C9" i="5"/>
  <c r="D9" i="5"/>
  <c r="E9" i="5"/>
  <c r="F9" i="5"/>
  <c r="G9" i="5"/>
  <c r="H9" i="5"/>
  <c r="I9" i="5"/>
  <c r="J9" i="5"/>
  <c r="K9" i="5"/>
  <c r="B10" i="5"/>
  <c r="C10" i="5"/>
  <c r="D10" i="5"/>
  <c r="E10" i="5"/>
  <c r="F10" i="5"/>
  <c r="G10" i="5"/>
  <c r="H10" i="5"/>
  <c r="I10" i="5"/>
  <c r="J10" i="5"/>
  <c r="K10" i="5"/>
  <c r="B11" i="5"/>
  <c r="C11" i="5"/>
  <c r="D11" i="5"/>
  <c r="E11" i="5"/>
  <c r="F11" i="5"/>
  <c r="G11" i="5"/>
  <c r="H11" i="5"/>
  <c r="I11" i="5"/>
  <c r="J11" i="5"/>
  <c r="K11" i="5"/>
  <c r="B12" i="5"/>
  <c r="C12" i="5"/>
  <c r="D12" i="5"/>
  <c r="E12" i="5"/>
  <c r="F12" i="5"/>
  <c r="G12" i="5"/>
  <c r="H12" i="5"/>
  <c r="I12" i="5"/>
  <c r="J12" i="5"/>
  <c r="K12" i="5"/>
  <c r="B13" i="5"/>
  <c r="C13" i="5"/>
  <c r="D13" i="5"/>
  <c r="E13" i="5"/>
  <c r="F13" i="5"/>
  <c r="G13" i="5"/>
  <c r="H13" i="5"/>
  <c r="I13" i="5"/>
  <c r="J13" i="5"/>
  <c r="K13" i="5"/>
  <c r="B14" i="5"/>
  <c r="C14" i="5"/>
  <c r="D14" i="5"/>
  <c r="E14" i="5"/>
  <c r="F14" i="5"/>
  <c r="G14" i="5"/>
  <c r="H14" i="5"/>
  <c r="I14" i="5"/>
  <c r="J14" i="5"/>
  <c r="K14" i="5"/>
  <c r="B15" i="5"/>
  <c r="C15" i="5"/>
  <c r="D15" i="5"/>
  <c r="E15" i="5"/>
  <c r="F15" i="5"/>
  <c r="G15" i="5"/>
  <c r="H15" i="5"/>
  <c r="I15" i="5"/>
  <c r="J15" i="5"/>
  <c r="K15" i="5"/>
  <c r="C2" i="5"/>
  <c r="D2" i="5"/>
  <c r="E2" i="5"/>
  <c r="E16" i="5" s="1"/>
  <c r="F2" i="5"/>
  <c r="G2" i="5"/>
  <c r="H2" i="5"/>
  <c r="I2" i="5"/>
  <c r="J2" i="5"/>
  <c r="K2" i="5"/>
  <c r="B2" i="5"/>
  <c r="B16" i="5" s="1"/>
  <c r="C16" i="5"/>
  <c r="D16" i="5"/>
  <c r="F16" i="5"/>
  <c r="G16" i="5"/>
  <c r="H16" i="5"/>
  <c r="I16" i="5"/>
  <c r="J16" i="5"/>
  <c r="K16" i="5"/>
  <c r="L3" i="5"/>
  <c r="L4" i="5"/>
  <c r="L5" i="5"/>
  <c r="L6" i="5"/>
  <c r="L7" i="5"/>
  <c r="L8" i="5"/>
  <c r="L9" i="5"/>
  <c r="L10" i="5"/>
  <c r="L11" i="5"/>
  <c r="L12" i="5"/>
  <c r="L13" i="5"/>
  <c r="L14" i="5"/>
  <c r="L15" i="5"/>
  <c r="L2" i="5"/>
  <c r="B3" i="4"/>
  <c r="C3" i="4"/>
  <c r="D3" i="4"/>
  <c r="E3" i="4"/>
  <c r="F3" i="4"/>
  <c r="G3" i="4"/>
  <c r="H3" i="4"/>
  <c r="I3" i="4"/>
  <c r="J3" i="4"/>
  <c r="K3" i="4"/>
  <c r="B4" i="4"/>
  <c r="C4" i="4"/>
  <c r="D4" i="4"/>
  <c r="E4" i="4"/>
  <c r="F4" i="4"/>
  <c r="G4" i="4"/>
  <c r="H4" i="4"/>
  <c r="I4" i="4"/>
  <c r="J4" i="4"/>
  <c r="K4" i="4"/>
  <c r="B5" i="4"/>
  <c r="C5" i="4"/>
  <c r="D5" i="4"/>
  <c r="E5" i="4"/>
  <c r="F5" i="4"/>
  <c r="G5" i="4"/>
  <c r="H5" i="4"/>
  <c r="I5" i="4"/>
  <c r="J5" i="4"/>
  <c r="K5" i="4"/>
  <c r="B6" i="4"/>
  <c r="C6" i="4"/>
  <c r="D6" i="4"/>
  <c r="E6" i="4"/>
  <c r="F6" i="4"/>
  <c r="G6" i="4"/>
  <c r="H6" i="4"/>
  <c r="I6" i="4"/>
  <c r="J6" i="4"/>
  <c r="K6" i="4"/>
  <c r="B7" i="4"/>
  <c r="C7" i="4"/>
  <c r="D7" i="4"/>
  <c r="E7" i="4"/>
  <c r="F7" i="4"/>
  <c r="G7" i="4"/>
  <c r="H7" i="4"/>
  <c r="I7" i="4"/>
  <c r="J7" i="4"/>
  <c r="K7" i="4"/>
  <c r="B8" i="4"/>
  <c r="C8" i="4"/>
  <c r="D8" i="4"/>
  <c r="E8" i="4"/>
  <c r="F8" i="4"/>
  <c r="G8" i="4"/>
  <c r="H8" i="4"/>
  <c r="I8" i="4"/>
  <c r="J8" i="4"/>
  <c r="K8" i="4"/>
  <c r="B9" i="4"/>
  <c r="C9" i="4"/>
  <c r="D9" i="4"/>
  <c r="E9" i="4"/>
  <c r="F9" i="4"/>
  <c r="G9" i="4"/>
  <c r="H9" i="4"/>
  <c r="I9" i="4"/>
  <c r="J9" i="4"/>
  <c r="K9" i="4"/>
  <c r="B10" i="4"/>
  <c r="C10" i="4"/>
  <c r="D10" i="4"/>
  <c r="E10" i="4"/>
  <c r="F10" i="4"/>
  <c r="G10" i="4"/>
  <c r="H10" i="4"/>
  <c r="I10" i="4"/>
  <c r="J10" i="4"/>
  <c r="K10" i="4"/>
  <c r="B11" i="4"/>
  <c r="C11" i="4"/>
  <c r="D11" i="4"/>
  <c r="E11" i="4"/>
  <c r="F11" i="4"/>
  <c r="G11" i="4"/>
  <c r="H11" i="4"/>
  <c r="I11" i="4"/>
  <c r="J11" i="4"/>
  <c r="K11" i="4"/>
  <c r="B12" i="4"/>
  <c r="C12" i="4"/>
  <c r="D12" i="4"/>
  <c r="E12" i="4"/>
  <c r="F12" i="4"/>
  <c r="G12" i="4"/>
  <c r="H12" i="4"/>
  <c r="I12" i="4"/>
  <c r="J12" i="4"/>
  <c r="K12" i="4"/>
  <c r="B13" i="4"/>
  <c r="C13" i="4"/>
  <c r="D13" i="4"/>
  <c r="E13" i="4"/>
  <c r="F13" i="4"/>
  <c r="G13" i="4"/>
  <c r="H13" i="4"/>
  <c r="I13" i="4"/>
  <c r="J13" i="4"/>
  <c r="K13" i="4"/>
  <c r="B14" i="4"/>
  <c r="C14" i="4"/>
  <c r="D14" i="4"/>
  <c r="E14" i="4"/>
  <c r="F14" i="4"/>
  <c r="G14" i="4"/>
  <c r="H14" i="4"/>
  <c r="I14" i="4"/>
  <c r="J14" i="4"/>
  <c r="K14" i="4"/>
  <c r="B15" i="4"/>
  <c r="C15" i="4"/>
  <c r="D15" i="4"/>
  <c r="E15" i="4"/>
  <c r="F15" i="4"/>
  <c r="G15" i="4"/>
  <c r="H15" i="4"/>
  <c r="I15" i="4"/>
  <c r="J15" i="4"/>
  <c r="K15" i="4"/>
  <c r="C2" i="4"/>
  <c r="D2" i="4"/>
  <c r="E2" i="4"/>
  <c r="F2" i="4"/>
  <c r="G2" i="4"/>
  <c r="H2" i="4"/>
  <c r="I2" i="4"/>
  <c r="J2" i="4"/>
  <c r="K2" i="4"/>
  <c r="B2" i="4"/>
  <c r="B16" i="4" s="1"/>
  <c r="L4" i="4"/>
  <c r="L5" i="4"/>
  <c r="L15" i="4"/>
  <c r="L3" i="4"/>
  <c r="L6" i="4"/>
  <c r="L7" i="4"/>
  <c r="L8" i="4"/>
  <c r="L9" i="4"/>
  <c r="L10" i="4"/>
  <c r="L11" i="4"/>
  <c r="L12" i="4"/>
  <c r="L13" i="4"/>
  <c r="L14" i="4"/>
  <c r="C16" i="4"/>
  <c r="D16" i="4"/>
  <c r="E16" i="4"/>
  <c r="F16" i="4"/>
  <c r="G16" i="4"/>
  <c r="H16" i="4"/>
  <c r="I16" i="4"/>
  <c r="J16" i="4"/>
  <c r="K16" i="4"/>
  <c r="F12" i="3"/>
  <c r="F3" i="3"/>
  <c r="F4" i="3"/>
  <c r="F5" i="3"/>
  <c r="F6" i="3"/>
  <c r="F7" i="3"/>
  <c r="F8" i="3"/>
  <c r="F9" i="3"/>
  <c r="F10" i="3"/>
  <c r="F11" i="3"/>
  <c r="F2" i="3"/>
  <c r="F12" i="2"/>
  <c r="F3" i="2"/>
  <c r="F4" i="2"/>
  <c r="F5" i="2"/>
  <c r="F6" i="2"/>
  <c r="F7" i="2"/>
  <c r="F8" i="2"/>
  <c r="F9" i="2"/>
  <c r="F10" i="2"/>
  <c r="F11" i="2"/>
  <c r="F2" i="2"/>
  <c r="F12" i="1"/>
  <c r="F3" i="1"/>
  <c r="F4" i="1"/>
  <c r="F5" i="1"/>
  <c r="F6" i="1"/>
  <c r="F7" i="1"/>
  <c r="F8" i="1"/>
  <c r="F9" i="1"/>
  <c r="F10" i="1"/>
  <c r="F11" i="1"/>
  <c r="F2" i="1"/>
  <c r="E12" i="3"/>
  <c r="E12" i="2"/>
  <c r="D12" i="3"/>
  <c r="D3" i="3"/>
  <c r="D4" i="3"/>
  <c r="D5" i="3"/>
  <c r="D6" i="3"/>
  <c r="D7" i="3"/>
  <c r="D8" i="3"/>
  <c r="D9" i="3"/>
  <c r="D10" i="3"/>
  <c r="D11" i="3"/>
  <c r="D2" i="3"/>
  <c r="D12" i="2"/>
  <c r="D3" i="2"/>
  <c r="D4" i="2"/>
  <c r="D5" i="2"/>
  <c r="D6" i="2"/>
  <c r="D7" i="2"/>
  <c r="D8" i="2"/>
  <c r="D9" i="2"/>
  <c r="D10" i="2"/>
  <c r="D11" i="2"/>
  <c r="D2" i="2"/>
  <c r="C12" i="3"/>
  <c r="C3" i="3"/>
  <c r="C4" i="3"/>
  <c r="C5" i="3"/>
  <c r="C6" i="3"/>
  <c r="C7" i="3"/>
  <c r="C8" i="3"/>
  <c r="C9" i="3"/>
  <c r="C10" i="3"/>
  <c r="C11" i="3"/>
  <c r="C2" i="3"/>
  <c r="C12" i="2"/>
  <c r="C3" i="2"/>
  <c r="C4" i="2"/>
  <c r="C5" i="2"/>
  <c r="C6" i="2"/>
  <c r="C7" i="2"/>
  <c r="C8" i="2"/>
  <c r="C9" i="2"/>
  <c r="C10" i="2"/>
  <c r="C11" i="2"/>
  <c r="C2" i="2"/>
  <c r="L16" i="5" l="1"/>
  <c r="L2" i="4"/>
  <c r="L16" i="4"/>
  <c r="B12" i="3"/>
  <c r="B12" i="2"/>
</calcChain>
</file>

<file path=xl/sharedStrings.xml><?xml version="1.0" encoding="utf-8"?>
<sst xmlns="http://schemas.openxmlformats.org/spreadsheetml/2006/main" count="95" uniqueCount="42">
  <si>
    <t>Province</t>
  </si>
  <si>
    <t>Alb.</t>
  </si>
  <si>
    <t>C.-B.</t>
  </si>
  <si>
    <t>Man.</t>
  </si>
  <si>
    <t>N.-B.</t>
  </si>
  <si>
    <t>T.-L.</t>
  </si>
  <si>
    <t>N.-É.</t>
  </si>
  <si>
    <t>Ont.</t>
  </si>
  <si>
    <t>Î.-P.-É.</t>
  </si>
  <si>
    <t>Qc</t>
  </si>
  <si>
    <t>Sask</t>
  </si>
  <si>
    <t>TOTAL</t>
  </si>
  <si>
    <t>Discipline</t>
  </si>
  <si>
    <t>AB</t>
  </si>
  <si>
    <t>BC</t>
  </si>
  <si>
    <t>MB</t>
  </si>
  <si>
    <t>NB</t>
  </si>
  <si>
    <t>NL</t>
  </si>
  <si>
    <t>NS</t>
  </si>
  <si>
    <t>ON</t>
  </si>
  <si>
    <t>PE</t>
  </si>
  <si>
    <t>QC</t>
  </si>
  <si>
    <t>SK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</si>
  <si>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</si>
  <si>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</si>
  <si>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</si>
  <si>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</si>
  <si>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</si>
  <si>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</si>
  <si>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</si>
  <si>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</si>
  <si>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</si>
  <si>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</si>
  <si>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</si>
  <si>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</si>
  <si>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</si>
  <si>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Logiciel</t>
  </si>
  <si>
    <t>Autres</t>
  </si>
  <si>
    <t>Nombre total de diplômes de premier cycle décernés par province : 2018 à 2024</t>
  </si>
  <si>
    <t>Nombre total de diplômes de premier cycle décernés à des femmes, par province :  2018 à 2024</t>
  </si>
  <si>
    <t>Nombre total de diplômes de premier cycle décernés à des étudiants étrangers, par province : 2018 to 2024</t>
  </si>
  <si>
    <t>Nombre total de diplômes de premier cycle décernés, par province et par discipline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</si>
</sst>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2" applyNumberFormat="1" applyFont="1" applyAlignment="1">
      <alignment vertical="center" wrapText="1"/>
    </xf>
    <xf numFmtId="3" fontId="0" fillId="0" borderId="0" xfId="2" applyNumberFormat="1" applyFont="1"/>
    <xf numFmtId="3" fontId="0" fillId="0" borderId="0" xfId="0" applyNumberFormat="1"/>
    <xf numFmtId="3" fontId="0" fillId="0" borderId="0" xfId="0" applyNumberFormat="1" applyAlignment="1">
      <alignment vertical="center" wrapText="1"/>
    </xf>
    <xf numFmtId="3" fontId="0" fillId="0" borderId="0" xfId="1" applyNumberFormat="1" applyFont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2-Undergraduate-Degrees-Awarded-Provincial.xlsx" TargetMode="External"/><Relationship Id="rId2" Type="http://schemas.openxmlformats.org/officeDocument/2006/relationships/externalLinkPath" Target="https://engineerscanada.sharepoint.com/sp/OAM/CAP/Engineers%20for%20Tomorrow%202025/English%20files/A2-Undergraduate-Degrees-Awarded-Provincial.xlsx" TargetMode="External"/><Relationship Id="rId1" Type="http://schemas.openxmlformats.org/officeDocument/2006/relationships/externalLinkPath" Target="/sp/OAM/CAP/Engineers%20for%20Tomorrow%202025/English%20files/A2-Undergraduate-Degrees-Awarded-Provin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>
        <row r="1">
          <cell r="A1" t="str">
            <v>HEI Name</v>
          </cell>
        </row>
      </sheetData>
      <sheetData sheetId="4">
        <row r="2">
          <cell r="D2">
            <v>523</v>
          </cell>
        </row>
      </sheetData>
      <sheetData sheetId="5"/>
      <sheetData sheetId="6"/>
      <sheetData sheetId="7">
        <row r="2">
          <cell r="D2">
            <v>1405</v>
          </cell>
          <cell r="G2">
            <v>346</v>
          </cell>
          <cell r="J2">
            <v>198</v>
          </cell>
        </row>
        <row r="3">
          <cell r="G3">
            <v>422</v>
          </cell>
          <cell r="J3">
            <v>373</v>
          </cell>
        </row>
        <row r="4">
          <cell r="G4">
            <v>52</v>
          </cell>
          <cell r="J4">
            <v>51</v>
          </cell>
        </row>
        <row r="5">
          <cell r="G5">
            <v>94</v>
          </cell>
          <cell r="J5">
            <v>64</v>
          </cell>
        </row>
        <row r="6">
          <cell r="G6">
            <v>61</v>
          </cell>
          <cell r="J6">
            <v>26</v>
          </cell>
        </row>
        <row r="7">
          <cell r="G7">
            <v>182</v>
          </cell>
          <cell r="J7">
            <v>218</v>
          </cell>
        </row>
        <row r="8">
          <cell r="G8">
            <v>1560</v>
          </cell>
          <cell r="J8">
            <v>859</v>
          </cell>
        </row>
        <row r="9">
          <cell r="G9">
            <v>3</v>
          </cell>
          <cell r="J9">
            <v>2</v>
          </cell>
        </row>
        <row r="10">
          <cell r="G10">
            <v>1225</v>
          </cell>
          <cell r="J10">
            <v>853</v>
          </cell>
        </row>
        <row r="11">
          <cell r="G11">
            <v>72</v>
          </cell>
          <cell r="J11">
            <v>107</v>
          </cell>
        </row>
        <row r="13">
          <cell r="G13">
            <v>4017</v>
          </cell>
          <cell r="J13">
            <v>2751</v>
          </cell>
        </row>
      </sheetData>
      <sheetData sheetId="8">
        <row r="2">
          <cell r="B2">
            <v>0</v>
          </cell>
        </row>
      </sheetData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2">
          <cell r="B2">
            <v>0</v>
          </cell>
        </row>
      </sheetData>
      <sheetData sheetId="17">
        <row r="2">
          <cell r="B2">
            <v>90</v>
          </cell>
        </row>
      </sheetData>
      <sheetData sheetId="18"/>
      <sheetData sheetId="19"/>
      <sheetData sheetId="20">
        <row r="2">
          <cell r="B2">
            <v>553</v>
          </cell>
        </row>
      </sheetData>
      <sheetData sheetId="21">
        <row r="2">
          <cell r="B2">
            <v>157</v>
          </cell>
        </row>
      </sheetData>
      <sheetData sheetId="22">
        <row r="2">
          <cell r="B2">
            <v>284</v>
          </cell>
        </row>
      </sheetData>
      <sheetData sheetId="23">
        <row r="2">
          <cell r="B2">
            <v>12</v>
          </cell>
        </row>
      </sheetData>
      <sheetData sheetId="24">
        <row r="2">
          <cell r="B2">
            <v>5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D2">
            <v>1493</v>
          </cell>
          <cell r="G2">
            <v>345</v>
          </cell>
          <cell r="J2">
            <v>159</v>
          </cell>
        </row>
        <row r="3">
          <cell r="G3">
            <v>459</v>
          </cell>
          <cell r="J3">
            <v>437</v>
          </cell>
        </row>
        <row r="4">
          <cell r="G4">
            <v>64</v>
          </cell>
          <cell r="J4">
            <v>38</v>
          </cell>
        </row>
        <row r="5">
          <cell r="G5">
            <v>75</v>
          </cell>
          <cell r="J5">
            <v>64</v>
          </cell>
        </row>
        <row r="6">
          <cell r="G6">
            <v>65</v>
          </cell>
          <cell r="J6">
            <v>36</v>
          </cell>
        </row>
        <row r="7">
          <cell r="G7">
            <v>113</v>
          </cell>
          <cell r="J7">
            <v>115</v>
          </cell>
        </row>
        <row r="8">
          <cell r="G8">
            <v>1988</v>
          </cell>
          <cell r="J8">
            <v>1206</v>
          </cell>
        </row>
        <row r="9">
          <cell r="G9">
            <v>4</v>
          </cell>
          <cell r="J9">
            <v>5</v>
          </cell>
        </row>
        <row r="10">
          <cell r="G10">
            <v>942</v>
          </cell>
          <cell r="J10">
            <v>601</v>
          </cell>
        </row>
        <row r="11">
          <cell r="G11">
            <v>93</v>
          </cell>
          <cell r="J11">
            <v>76</v>
          </cell>
        </row>
        <row r="13">
          <cell r="G13">
            <v>4148</v>
          </cell>
          <cell r="J13">
            <v>2737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UD.2.1"/>
      <sheetName val="Table_UD.2.2"/>
      <sheetName val="Table_UD.2.3"/>
      <sheetName val="Table_UD.2.4"/>
      <sheetName val="Sheet2"/>
      <sheetName val="Sheet1"/>
      <sheetName val="Table_UD.2.5"/>
      <sheetName val="Sheet3"/>
    </sheetNames>
    <sheetDataSet>
      <sheetData sheetId="0">
        <row r="2">
          <cell r="F2">
            <v>1595</v>
          </cell>
        </row>
        <row r="3">
          <cell r="F3">
            <v>2019</v>
          </cell>
        </row>
        <row r="4">
          <cell r="F4">
            <v>257</v>
          </cell>
        </row>
        <row r="5">
          <cell r="F5">
            <v>244</v>
          </cell>
        </row>
        <row r="6">
          <cell r="F6">
            <v>242</v>
          </cell>
        </row>
        <row r="7">
          <cell r="F7">
            <v>413</v>
          </cell>
        </row>
        <row r="8">
          <cell r="F8">
            <v>8688</v>
          </cell>
        </row>
        <row r="9">
          <cell r="F9">
            <v>52</v>
          </cell>
        </row>
        <row r="10">
          <cell r="F10">
            <v>4142</v>
          </cell>
        </row>
        <row r="11">
          <cell r="F11">
            <v>324</v>
          </cell>
        </row>
      </sheetData>
      <sheetData sheetId="1">
        <row r="2">
          <cell r="F2">
            <v>386</v>
          </cell>
        </row>
        <row r="3">
          <cell r="F3">
            <v>473</v>
          </cell>
        </row>
        <row r="4">
          <cell r="F4">
            <v>64</v>
          </cell>
        </row>
        <row r="5">
          <cell r="F5">
            <v>62</v>
          </cell>
        </row>
        <row r="6">
          <cell r="F6">
            <v>65</v>
          </cell>
        </row>
        <row r="7">
          <cell r="F7">
            <v>91</v>
          </cell>
        </row>
        <row r="8">
          <cell r="F8">
            <v>2310</v>
          </cell>
        </row>
        <row r="9">
          <cell r="F9">
            <v>9</v>
          </cell>
        </row>
        <row r="10">
          <cell r="F10">
            <v>968</v>
          </cell>
        </row>
        <row r="11">
          <cell r="F11">
            <v>63</v>
          </cell>
        </row>
      </sheetData>
      <sheetData sheetId="2">
        <row r="2">
          <cell r="F2">
            <v>315</v>
          </cell>
        </row>
        <row r="3">
          <cell r="F3">
            <v>472</v>
          </cell>
        </row>
        <row r="4">
          <cell r="F4">
            <v>37</v>
          </cell>
        </row>
        <row r="5">
          <cell r="F5">
            <v>42</v>
          </cell>
        </row>
        <row r="6">
          <cell r="F6">
            <v>47</v>
          </cell>
        </row>
        <row r="7">
          <cell r="F7">
            <v>127</v>
          </cell>
        </row>
        <row r="8">
          <cell r="F8">
            <v>1273</v>
          </cell>
        </row>
        <row r="9">
          <cell r="F9">
            <v>24</v>
          </cell>
        </row>
        <row r="10">
          <cell r="F10">
            <v>613</v>
          </cell>
        </row>
        <row r="11">
          <cell r="F11">
            <v>37</v>
          </cell>
        </row>
      </sheetData>
      <sheetData sheetId="3">
        <row r="2">
          <cell r="B2">
            <v>5</v>
          </cell>
          <cell r="C2">
            <v>123</v>
          </cell>
          <cell r="D2">
            <v>23</v>
          </cell>
          <cell r="E2">
            <v>0</v>
          </cell>
          <cell r="F2">
            <v>0</v>
          </cell>
          <cell r="G2">
            <v>0</v>
          </cell>
          <cell r="H2">
            <v>333</v>
          </cell>
          <cell r="I2">
            <v>0</v>
          </cell>
          <cell r="J2">
            <v>145</v>
          </cell>
          <cell r="K2">
            <v>0</v>
          </cell>
        </row>
        <row r="3">
          <cell r="B3">
            <v>171</v>
          </cell>
          <cell r="C3">
            <v>105</v>
          </cell>
          <cell r="D3">
            <v>0</v>
          </cell>
          <cell r="E3">
            <v>27</v>
          </cell>
          <cell r="F3">
            <v>0</v>
          </cell>
          <cell r="G3">
            <v>54</v>
          </cell>
          <cell r="H3">
            <v>711</v>
          </cell>
          <cell r="I3">
            <v>0</v>
          </cell>
          <cell r="J3">
            <v>149</v>
          </cell>
          <cell r="K3">
            <v>24</v>
          </cell>
        </row>
        <row r="4">
          <cell r="B4">
            <v>289</v>
          </cell>
          <cell r="C4">
            <v>368</v>
          </cell>
          <cell r="D4">
            <v>61</v>
          </cell>
          <cell r="E4">
            <v>57</v>
          </cell>
          <cell r="F4">
            <v>46</v>
          </cell>
          <cell r="G4">
            <v>69</v>
          </cell>
          <cell r="H4">
            <v>1132</v>
          </cell>
          <cell r="I4">
            <v>0</v>
          </cell>
          <cell r="J4">
            <v>732</v>
          </cell>
          <cell r="K4">
            <v>54</v>
          </cell>
        </row>
        <row r="5">
          <cell r="B5">
            <v>120</v>
          </cell>
          <cell r="C5">
            <v>181</v>
          </cell>
          <cell r="D5">
            <v>30</v>
          </cell>
          <cell r="E5">
            <v>0</v>
          </cell>
          <cell r="F5">
            <v>52</v>
          </cell>
          <cell r="G5">
            <v>0</v>
          </cell>
          <cell r="H5">
            <v>1319</v>
          </cell>
          <cell r="I5">
            <v>0</v>
          </cell>
          <cell r="J5">
            <v>321</v>
          </cell>
          <cell r="K5">
            <v>31</v>
          </cell>
        </row>
        <row r="6">
          <cell r="B6">
            <v>273</v>
          </cell>
          <cell r="C6">
            <v>283</v>
          </cell>
          <cell r="D6">
            <v>47</v>
          </cell>
          <cell r="E6">
            <v>50</v>
          </cell>
          <cell r="F6">
            <v>26</v>
          </cell>
          <cell r="G6">
            <v>98</v>
          </cell>
          <cell r="H6">
            <v>897</v>
          </cell>
          <cell r="I6">
            <v>0</v>
          </cell>
          <cell r="J6">
            <v>468</v>
          </cell>
          <cell r="K6">
            <v>26</v>
          </cell>
        </row>
        <row r="7">
          <cell r="B7">
            <v>18</v>
          </cell>
          <cell r="C7">
            <v>72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134</v>
          </cell>
          <cell r="I7">
            <v>0</v>
          </cell>
          <cell r="J7">
            <v>75</v>
          </cell>
          <cell r="K7">
            <v>13</v>
          </cell>
        </row>
        <row r="8">
          <cell r="B8">
            <v>30</v>
          </cell>
          <cell r="C8">
            <v>95</v>
          </cell>
          <cell r="D8">
            <v>0</v>
          </cell>
          <cell r="E8">
            <v>0</v>
          </cell>
          <cell r="F8">
            <v>0</v>
          </cell>
          <cell r="G8">
            <v>26</v>
          </cell>
          <cell r="H8">
            <v>162</v>
          </cell>
          <cell r="I8">
            <v>52</v>
          </cell>
          <cell r="J8">
            <v>39</v>
          </cell>
          <cell r="K8">
            <v>26</v>
          </cell>
        </row>
        <row r="9">
          <cell r="B9">
            <v>0</v>
          </cell>
          <cell r="C9">
            <v>30</v>
          </cell>
          <cell r="D9">
            <v>0</v>
          </cell>
          <cell r="E9">
            <v>2</v>
          </cell>
          <cell r="F9">
            <v>0</v>
          </cell>
          <cell r="G9">
            <v>0</v>
          </cell>
          <cell r="H9">
            <v>32</v>
          </cell>
          <cell r="I9">
            <v>0</v>
          </cell>
          <cell r="J9">
            <v>39</v>
          </cell>
          <cell r="K9">
            <v>7</v>
          </cell>
        </row>
        <row r="10">
          <cell r="B10">
            <v>0</v>
          </cell>
          <cell r="C10">
            <v>36</v>
          </cell>
          <cell r="D10">
            <v>0</v>
          </cell>
          <cell r="E10">
            <v>0</v>
          </cell>
          <cell r="F10">
            <v>0</v>
          </cell>
          <cell r="G10">
            <v>63</v>
          </cell>
          <cell r="H10">
            <v>182</v>
          </cell>
          <cell r="I10">
            <v>0</v>
          </cell>
          <cell r="J10">
            <v>338</v>
          </cell>
          <cell r="K10">
            <v>36</v>
          </cell>
        </row>
        <row r="11">
          <cell r="B11">
            <v>27</v>
          </cell>
          <cell r="C11">
            <v>25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91</v>
          </cell>
          <cell r="I11">
            <v>0</v>
          </cell>
          <cell r="J11">
            <v>37</v>
          </cell>
          <cell r="K11">
            <v>0</v>
          </cell>
        </row>
        <row r="12">
          <cell r="B12">
            <v>417</v>
          </cell>
          <cell r="C12">
            <v>504</v>
          </cell>
          <cell r="D12">
            <v>96</v>
          </cell>
          <cell r="E12">
            <v>61</v>
          </cell>
          <cell r="F12">
            <v>83</v>
          </cell>
          <cell r="G12">
            <v>94</v>
          </cell>
          <cell r="H12">
            <v>2146</v>
          </cell>
          <cell r="I12">
            <v>0</v>
          </cell>
          <cell r="J12">
            <v>925</v>
          </cell>
          <cell r="K12">
            <v>55</v>
          </cell>
        </row>
        <row r="13">
          <cell r="B13">
            <v>20</v>
          </cell>
          <cell r="C13">
            <v>27</v>
          </cell>
          <cell r="D13">
            <v>0</v>
          </cell>
          <cell r="E13">
            <v>0</v>
          </cell>
          <cell r="F13">
            <v>0</v>
          </cell>
          <cell r="G13">
            <v>9</v>
          </cell>
          <cell r="H13">
            <v>43</v>
          </cell>
          <cell r="I13">
            <v>0</v>
          </cell>
          <cell r="J13">
            <v>50</v>
          </cell>
          <cell r="K13">
            <v>0</v>
          </cell>
        </row>
        <row r="14">
          <cell r="B14">
            <v>59</v>
          </cell>
          <cell r="C14">
            <v>59</v>
          </cell>
          <cell r="D14">
            <v>0</v>
          </cell>
          <cell r="E14">
            <v>20</v>
          </cell>
          <cell r="F14">
            <v>35</v>
          </cell>
          <cell r="G14">
            <v>0</v>
          </cell>
          <cell r="H14">
            <v>654</v>
          </cell>
          <cell r="I14">
            <v>0</v>
          </cell>
          <cell r="J14">
            <v>100</v>
          </cell>
          <cell r="K14">
            <v>4</v>
          </cell>
        </row>
        <row r="15">
          <cell r="B15">
            <v>166</v>
          </cell>
          <cell r="C15">
            <v>111</v>
          </cell>
          <cell r="D15">
            <v>0</v>
          </cell>
          <cell r="E15">
            <v>27</v>
          </cell>
          <cell r="F15">
            <v>0</v>
          </cell>
          <cell r="G15">
            <v>0</v>
          </cell>
          <cell r="H15">
            <v>852</v>
          </cell>
          <cell r="I15">
            <v>0</v>
          </cell>
          <cell r="J15">
            <v>724</v>
          </cell>
          <cell r="K15">
            <v>48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zoomScale="160" zoomScaleNormal="160" workbookViewId="0">
      <selection activeCell="G16" sqref="G16"/>
    </sheetView>
  </sheetViews>
  <sheetFormatPr defaultRowHeight="15" x14ac:dyDescent="0.25"/>
  <cols>
    <col min="2" max="2" width="11.140625" bestFit="1" customWidth="1"/>
    <col min="3" max="4" width="11" bestFit="1" customWidth="1"/>
    <col min="5" max="5" width="11.140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1">
        <v>1448</v>
      </c>
      <c r="C2" s="1">
        <v>1405</v>
      </c>
      <c r="D2" s="1">
        <v>1493</v>
      </c>
      <c r="E2" s="2">
        <v>1516</v>
      </c>
      <c r="F2" s="3">
        <f>'[3]Table_UD.2.1'!$F2</f>
        <v>1595</v>
      </c>
    </row>
    <row r="3" spans="1:6" x14ac:dyDescent="0.25">
      <c r="A3" t="s">
        <v>2</v>
      </c>
      <c r="B3" s="1">
        <v>1522</v>
      </c>
      <c r="C3" s="1">
        <v>1905</v>
      </c>
      <c r="D3" s="1">
        <v>1965</v>
      </c>
      <c r="E3" s="2">
        <v>1889</v>
      </c>
      <c r="F3" s="3">
        <f>'[3]Table_UD.2.1'!$F3</f>
        <v>2019</v>
      </c>
    </row>
    <row r="4" spans="1:6" x14ac:dyDescent="0.25">
      <c r="A4" t="s">
        <v>3</v>
      </c>
      <c r="B4" s="1">
        <v>288</v>
      </c>
      <c r="C4" s="1">
        <v>267</v>
      </c>
      <c r="D4" s="1">
        <v>301</v>
      </c>
      <c r="E4" s="2">
        <v>276</v>
      </c>
      <c r="F4" s="3">
        <f>'[3]Table_UD.2.1'!$F4</f>
        <v>257</v>
      </c>
    </row>
    <row r="5" spans="1:6" x14ac:dyDescent="0.25">
      <c r="A5" t="s">
        <v>4</v>
      </c>
      <c r="B5" s="1">
        <v>333</v>
      </c>
      <c r="C5" s="1">
        <v>419</v>
      </c>
      <c r="D5" s="1">
        <v>359</v>
      </c>
      <c r="E5" s="2">
        <v>264</v>
      </c>
      <c r="F5" s="3">
        <f>'[3]Table_UD.2.1'!$F5</f>
        <v>244</v>
      </c>
    </row>
    <row r="6" spans="1:6" x14ac:dyDescent="0.25">
      <c r="A6" t="s">
        <v>5</v>
      </c>
      <c r="B6" s="1">
        <v>233</v>
      </c>
      <c r="C6" s="1">
        <v>226</v>
      </c>
      <c r="D6" s="1">
        <v>236</v>
      </c>
      <c r="E6" s="2">
        <v>225</v>
      </c>
      <c r="F6" s="3">
        <f>'[3]Table_UD.2.1'!$F6</f>
        <v>242</v>
      </c>
    </row>
    <row r="7" spans="1:6" x14ac:dyDescent="0.25">
      <c r="A7" t="s">
        <v>6</v>
      </c>
      <c r="B7" s="1">
        <v>747</v>
      </c>
      <c r="C7" s="1">
        <v>464</v>
      </c>
      <c r="D7" s="1">
        <v>465</v>
      </c>
      <c r="E7" s="2">
        <v>449</v>
      </c>
      <c r="F7" s="3">
        <f>'[3]Table_UD.2.1'!$F7</f>
        <v>413</v>
      </c>
    </row>
    <row r="8" spans="1:6" x14ac:dyDescent="0.25">
      <c r="A8" t="s">
        <v>7</v>
      </c>
      <c r="B8" s="1">
        <v>7479</v>
      </c>
      <c r="C8" s="1">
        <v>8160</v>
      </c>
      <c r="D8" s="1">
        <v>8476</v>
      </c>
      <c r="E8" s="2">
        <v>7769</v>
      </c>
      <c r="F8" s="3">
        <f>'[3]Table_UD.2.1'!$F8</f>
        <v>8688</v>
      </c>
    </row>
    <row r="9" spans="1:6" x14ac:dyDescent="0.25">
      <c r="A9" t="s">
        <v>8</v>
      </c>
      <c r="B9" s="1">
        <v>17</v>
      </c>
      <c r="C9" s="1">
        <v>22</v>
      </c>
      <c r="D9" s="1">
        <v>29</v>
      </c>
      <c r="E9" s="2">
        <v>39</v>
      </c>
      <c r="F9" s="3">
        <f>'[3]Table_UD.2.1'!$F9</f>
        <v>52</v>
      </c>
    </row>
    <row r="10" spans="1:6" x14ac:dyDescent="0.25">
      <c r="A10" t="s">
        <v>9</v>
      </c>
      <c r="B10" s="1">
        <v>3925</v>
      </c>
      <c r="C10" s="1">
        <v>4536</v>
      </c>
      <c r="D10" s="1">
        <v>4387</v>
      </c>
      <c r="E10" s="2">
        <v>4362</v>
      </c>
      <c r="F10" s="3">
        <f>'[3]Table_UD.2.1'!$F10</f>
        <v>4142</v>
      </c>
    </row>
    <row r="11" spans="1:6" x14ac:dyDescent="0.25">
      <c r="A11" t="s">
        <v>10</v>
      </c>
      <c r="B11" s="1">
        <v>505</v>
      </c>
      <c r="C11" s="1">
        <v>462</v>
      </c>
      <c r="D11" s="1">
        <v>474</v>
      </c>
      <c r="E11" s="2">
        <v>362</v>
      </c>
      <c r="F11" s="3">
        <f>'[3]Table_UD.2.1'!$F11</f>
        <v>324</v>
      </c>
    </row>
    <row r="12" spans="1:6" x14ac:dyDescent="0.25">
      <c r="A12" t="s">
        <v>11</v>
      </c>
      <c r="B12" s="2">
        <v>16497</v>
      </c>
      <c r="C12" s="1">
        <v>17866</v>
      </c>
      <c r="D12" s="1">
        <v>18185</v>
      </c>
      <c r="E12" s="2">
        <v>17151</v>
      </c>
      <c r="F12" s="3">
        <f>SUM(F2:F11)</f>
        <v>17976</v>
      </c>
    </row>
    <row r="13" spans="1:6" x14ac:dyDescent="0.25">
      <c r="A13" t="s">
        <v>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zoomScale="130" zoomScaleNormal="130" workbookViewId="0">
      <selection activeCell="F20" sqref="F20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4">
        <v>334</v>
      </c>
      <c r="C2" s="3">
        <f>'[1]Total UG Degree by Province'!G2</f>
        <v>346</v>
      </c>
      <c r="D2" s="3">
        <f>'[2]Total UG Degree by Province'!$G2</f>
        <v>345</v>
      </c>
      <c r="E2" s="3">
        <v>347</v>
      </c>
      <c r="F2" s="3">
        <f>'[3]Table_UD.2.2'!$F2</f>
        <v>386</v>
      </c>
    </row>
    <row r="3" spans="1:6" x14ac:dyDescent="0.25">
      <c r="A3" t="s">
        <v>2</v>
      </c>
      <c r="B3" s="4">
        <v>307</v>
      </c>
      <c r="C3" s="3">
        <f>'[1]Total UG Degree by Province'!G3</f>
        <v>422</v>
      </c>
      <c r="D3" s="3">
        <f>'[2]Total UG Degree by Province'!$G3</f>
        <v>459</v>
      </c>
      <c r="E3" s="3">
        <v>369</v>
      </c>
      <c r="F3" s="3">
        <f>'[3]Table_UD.2.2'!$F3</f>
        <v>473</v>
      </c>
    </row>
    <row r="4" spans="1:6" x14ac:dyDescent="0.25">
      <c r="A4" t="s">
        <v>3</v>
      </c>
      <c r="B4" s="4">
        <v>48</v>
      </c>
      <c r="C4" s="3">
        <f>'[1]Total UG Degree by Province'!G4</f>
        <v>52</v>
      </c>
      <c r="D4" s="3">
        <f>'[2]Total UG Degree by Province'!$G4</f>
        <v>64</v>
      </c>
      <c r="E4" s="3">
        <v>60</v>
      </c>
      <c r="F4" s="3">
        <f>'[3]Table_UD.2.2'!$F4</f>
        <v>64</v>
      </c>
    </row>
    <row r="5" spans="1:6" x14ac:dyDescent="0.25">
      <c r="A5" t="s">
        <v>4</v>
      </c>
      <c r="B5" s="4">
        <v>64</v>
      </c>
      <c r="C5" s="3">
        <f>'[1]Total UG Degree by Province'!G5</f>
        <v>94</v>
      </c>
      <c r="D5" s="3">
        <f>'[2]Total UG Degree by Province'!$G5</f>
        <v>75</v>
      </c>
      <c r="E5" s="3">
        <v>64</v>
      </c>
      <c r="F5" s="3">
        <f>'[3]Table_UD.2.2'!$F5</f>
        <v>62</v>
      </c>
    </row>
    <row r="6" spans="1:6" x14ac:dyDescent="0.25">
      <c r="A6" t="s">
        <v>5</v>
      </c>
      <c r="B6" s="4">
        <v>67</v>
      </c>
      <c r="C6" s="3">
        <f>'[1]Total UG Degree by Province'!G6</f>
        <v>61</v>
      </c>
      <c r="D6" s="3">
        <f>'[2]Total UG Degree by Province'!$G6</f>
        <v>65</v>
      </c>
      <c r="E6" s="3">
        <v>60</v>
      </c>
      <c r="F6" s="3">
        <f>'[3]Table_UD.2.2'!$F6</f>
        <v>65</v>
      </c>
    </row>
    <row r="7" spans="1:6" x14ac:dyDescent="0.25">
      <c r="A7" t="s">
        <v>6</v>
      </c>
      <c r="B7" s="4">
        <v>166</v>
      </c>
      <c r="C7" s="3">
        <f>'[1]Total UG Degree by Province'!G7</f>
        <v>182</v>
      </c>
      <c r="D7" s="3">
        <f>'[2]Total UG Degree by Province'!$G7</f>
        <v>113</v>
      </c>
      <c r="E7" s="3">
        <v>100</v>
      </c>
      <c r="F7" s="3">
        <f>'[3]Table_UD.2.2'!$F7</f>
        <v>91</v>
      </c>
    </row>
    <row r="8" spans="1:6" x14ac:dyDescent="0.25">
      <c r="A8" t="s">
        <v>7</v>
      </c>
      <c r="B8" s="4">
        <v>1559</v>
      </c>
      <c r="C8" s="3">
        <f>'[1]Total UG Degree by Province'!G8</f>
        <v>1560</v>
      </c>
      <c r="D8" s="3">
        <f>'[2]Total UG Degree by Province'!$G8</f>
        <v>1988</v>
      </c>
      <c r="E8" s="3">
        <v>1898</v>
      </c>
      <c r="F8" s="3">
        <f>'[3]Table_UD.2.2'!$F8</f>
        <v>2310</v>
      </c>
    </row>
    <row r="9" spans="1:6" x14ac:dyDescent="0.25">
      <c r="A9" t="s">
        <v>8</v>
      </c>
      <c r="B9" s="4">
        <v>2</v>
      </c>
      <c r="C9" s="3">
        <f>'[1]Total UG Degree by Province'!G9</f>
        <v>3</v>
      </c>
      <c r="D9" s="3">
        <f>'[2]Total UG Degree by Province'!$G9</f>
        <v>4</v>
      </c>
      <c r="E9" s="3">
        <v>9</v>
      </c>
      <c r="F9" s="3">
        <f>'[3]Table_UD.2.2'!$F9</f>
        <v>9</v>
      </c>
    </row>
    <row r="10" spans="1:6" x14ac:dyDescent="0.25">
      <c r="A10" t="s">
        <v>9</v>
      </c>
      <c r="B10" s="4">
        <v>836</v>
      </c>
      <c r="C10" s="3">
        <f>'[1]Total UG Degree by Province'!G10</f>
        <v>1225</v>
      </c>
      <c r="D10" s="3">
        <f>'[2]Total UG Degree by Province'!$G10</f>
        <v>942</v>
      </c>
      <c r="E10" s="3">
        <v>1014</v>
      </c>
      <c r="F10" s="3">
        <f>'[3]Table_UD.2.2'!$F10</f>
        <v>968</v>
      </c>
    </row>
    <row r="11" spans="1:6" x14ac:dyDescent="0.25">
      <c r="A11" t="s">
        <v>10</v>
      </c>
      <c r="B11" s="4">
        <v>103</v>
      </c>
      <c r="C11" s="3">
        <f>'[1]Total UG Degree by Province'!G11</f>
        <v>72</v>
      </c>
      <c r="D11" s="3">
        <f>'[2]Total UG Degree by Province'!$G11</f>
        <v>93</v>
      </c>
      <c r="E11" s="3">
        <v>78</v>
      </c>
      <c r="F11" s="3">
        <f>'[3]Table_UD.2.2'!$F11</f>
        <v>63</v>
      </c>
    </row>
    <row r="12" spans="1:6" x14ac:dyDescent="0.25">
      <c r="A12" t="s">
        <v>11</v>
      </c>
      <c r="B12" s="3">
        <f>SUM(B2:B11)</f>
        <v>3486</v>
      </c>
      <c r="C12" s="3">
        <f>'[1]Total UG Degree by Province'!$G$13</f>
        <v>4017</v>
      </c>
      <c r="D12" s="3">
        <f>'[2]Total UG Degree by Province'!$G$13</f>
        <v>4148</v>
      </c>
      <c r="E12" s="5">
        <f>SUM(E2:E11)</f>
        <v>3999</v>
      </c>
      <c r="F12" s="3">
        <f>SUM(F2:F11)</f>
        <v>4491</v>
      </c>
    </row>
    <row r="13" spans="1:6" x14ac:dyDescent="0.25">
      <c r="A13" t="s">
        <v>39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activeCell="E19" sqref="E19"/>
    </sheetView>
  </sheetViews>
  <sheetFormatPr defaultRowHeight="15" x14ac:dyDescent="0.25"/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4">
        <v>203</v>
      </c>
      <c r="C2" s="3">
        <f>'[1]Total UG Degree by Province'!J2</f>
        <v>198</v>
      </c>
      <c r="D2" s="3">
        <f>'[2]Total UG Degree by Province'!$J2</f>
        <v>159</v>
      </c>
      <c r="E2" s="3">
        <v>263</v>
      </c>
      <c r="F2" s="3">
        <f>'[3]Table_UD.2.3'!$F2</f>
        <v>315</v>
      </c>
    </row>
    <row r="3" spans="1:6" x14ac:dyDescent="0.25">
      <c r="A3" t="s">
        <v>2</v>
      </c>
      <c r="B3" s="4">
        <v>209</v>
      </c>
      <c r="C3" s="3">
        <f>'[1]Total UG Degree by Province'!J3</f>
        <v>373</v>
      </c>
      <c r="D3" s="3">
        <f>'[2]Total UG Degree by Province'!$J3</f>
        <v>437</v>
      </c>
      <c r="E3" s="3">
        <v>411</v>
      </c>
      <c r="F3" s="3">
        <f>'[3]Table_UD.2.3'!$F3</f>
        <v>472</v>
      </c>
    </row>
    <row r="4" spans="1:6" x14ac:dyDescent="0.25">
      <c r="A4" t="s">
        <v>3</v>
      </c>
      <c r="B4" s="4">
        <v>69</v>
      </c>
      <c r="C4" s="3">
        <f>'[1]Total UG Degree by Province'!J4</f>
        <v>51</v>
      </c>
      <c r="D4" s="3">
        <f>'[2]Total UG Degree by Province'!$J4</f>
        <v>38</v>
      </c>
      <c r="E4" s="3">
        <v>48</v>
      </c>
      <c r="F4" s="3">
        <f>'[3]Table_UD.2.3'!$F4</f>
        <v>37</v>
      </c>
    </row>
    <row r="5" spans="1:6" x14ac:dyDescent="0.25">
      <c r="A5" t="s">
        <v>4</v>
      </c>
      <c r="B5" s="4">
        <v>67</v>
      </c>
      <c r="C5" s="3">
        <f>'[1]Total UG Degree by Province'!J5</f>
        <v>64</v>
      </c>
      <c r="D5" s="3">
        <f>'[2]Total UG Degree by Province'!$J5</f>
        <v>64</v>
      </c>
      <c r="E5" s="3">
        <v>29</v>
      </c>
      <c r="F5" s="3">
        <f>'[3]Table_UD.2.3'!$F5</f>
        <v>42</v>
      </c>
    </row>
    <row r="6" spans="1:6" x14ac:dyDescent="0.25">
      <c r="A6" t="s">
        <v>5</v>
      </c>
      <c r="B6" s="4">
        <v>24</v>
      </c>
      <c r="C6" s="3">
        <f>'[1]Total UG Degree by Province'!J6</f>
        <v>26</v>
      </c>
      <c r="D6" s="3">
        <f>'[2]Total UG Degree by Province'!$J6</f>
        <v>36</v>
      </c>
      <c r="E6" s="3">
        <v>53</v>
      </c>
      <c r="F6" s="3">
        <f>'[3]Table_UD.2.3'!$F6</f>
        <v>47</v>
      </c>
    </row>
    <row r="7" spans="1:6" x14ac:dyDescent="0.25">
      <c r="A7" t="s">
        <v>6</v>
      </c>
      <c r="B7" s="4">
        <v>184</v>
      </c>
      <c r="C7" s="3">
        <f>'[1]Total UG Degree by Province'!J7</f>
        <v>218</v>
      </c>
      <c r="D7" s="3">
        <f>'[2]Total UG Degree by Province'!$J7</f>
        <v>115</v>
      </c>
      <c r="E7" s="3">
        <v>102</v>
      </c>
      <c r="F7" s="3">
        <f>'[3]Table_UD.2.3'!$F7</f>
        <v>127</v>
      </c>
    </row>
    <row r="8" spans="1:6" x14ac:dyDescent="0.25">
      <c r="A8" t="s">
        <v>7</v>
      </c>
      <c r="B8" s="4">
        <v>1012</v>
      </c>
      <c r="C8" s="3">
        <f>'[1]Total UG Degree by Province'!J8</f>
        <v>859</v>
      </c>
      <c r="D8" s="3">
        <f>'[2]Total UG Degree by Province'!$J8</f>
        <v>1206</v>
      </c>
      <c r="E8" s="3">
        <v>1232</v>
      </c>
      <c r="F8" s="3">
        <f>'[3]Table_UD.2.3'!$F8</f>
        <v>1273</v>
      </c>
    </row>
    <row r="9" spans="1:6" x14ac:dyDescent="0.25">
      <c r="A9" t="s">
        <v>8</v>
      </c>
      <c r="B9" s="4">
        <v>0</v>
      </c>
      <c r="C9" s="3">
        <f>'[1]Total UG Degree by Province'!J9</f>
        <v>2</v>
      </c>
      <c r="D9" s="3">
        <f>'[2]Total UG Degree by Province'!$J9</f>
        <v>5</v>
      </c>
      <c r="E9" s="3">
        <v>9</v>
      </c>
      <c r="F9" s="3">
        <f>'[3]Table_UD.2.3'!$F9</f>
        <v>24</v>
      </c>
    </row>
    <row r="10" spans="1:6" x14ac:dyDescent="0.25">
      <c r="A10" t="s">
        <v>9</v>
      </c>
      <c r="B10" s="4">
        <v>568</v>
      </c>
      <c r="C10" s="3">
        <f>'[1]Total UG Degree by Province'!J10</f>
        <v>853</v>
      </c>
      <c r="D10" s="3">
        <f>'[2]Total UG Degree by Province'!$J10</f>
        <v>601</v>
      </c>
      <c r="E10" s="3">
        <v>605</v>
      </c>
      <c r="F10" s="3">
        <f>'[3]Table_UD.2.3'!$F10</f>
        <v>613</v>
      </c>
    </row>
    <row r="11" spans="1:6" x14ac:dyDescent="0.25">
      <c r="A11" t="s">
        <v>10</v>
      </c>
      <c r="B11" s="4">
        <v>80</v>
      </c>
      <c r="C11" s="3">
        <f>'[1]Total UG Degree by Province'!J11</f>
        <v>107</v>
      </c>
      <c r="D11" s="3">
        <f>'[2]Total UG Degree by Province'!$J11</f>
        <v>76</v>
      </c>
      <c r="E11" s="3">
        <v>39</v>
      </c>
      <c r="F11" s="3">
        <f>'[3]Table_UD.2.3'!$F11</f>
        <v>37</v>
      </c>
    </row>
    <row r="12" spans="1:6" x14ac:dyDescent="0.25">
      <c r="A12" t="s">
        <v>11</v>
      </c>
      <c r="B12" s="3">
        <f>SUM(B2:B11)</f>
        <v>2416</v>
      </c>
      <c r="C12" s="3">
        <f>'[1]Total UG Degree by Province'!$J$13</f>
        <v>2751</v>
      </c>
      <c r="D12" s="3">
        <f>'[2]Total UG Degree by Province'!$J$13</f>
        <v>2737</v>
      </c>
      <c r="E12" s="5">
        <f>SUM(E2:E11)</f>
        <v>2791</v>
      </c>
      <c r="F12" s="3">
        <f>SUM(F2:F11)</f>
        <v>2987</v>
      </c>
    </row>
    <row r="13" spans="1:6" x14ac:dyDescent="0.25">
      <c r="A13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zoomScale="85" zoomScaleNormal="85" workbookViewId="0">
      <selection activeCell="E30" sqref="E30"/>
    </sheetView>
  </sheetViews>
  <sheetFormatPr defaultRowHeight="15" x14ac:dyDescent="0.25"/>
  <cols>
    <col min="1" max="1" width="64.42578125" customWidth="1"/>
  </cols>
  <sheetData>
    <row r="1" spans="1:12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</row>
    <row r="2" spans="1:12" x14ac:dyDescent="0.25">
      <c r="A2" t="s">
        <v>24</v>
      </c>
      <c r="B2" s="3">
        <f>'[3]Table_UD.2.4'!B2</f>
        <v>5</v>
      </c>
      <c r="C2" s="3">
        <f>'[3]Table_UD.2.4'!C2</f>
        <v>123</v>
      </c>
      <c r="D2" s="3">
        <f>'[3]Table_UD.2.4'!D2</f>
        <v>23</v>
      </c>
      <c r="E2" s="3">
        <f>'[3]Table_UD.2.4'!E2</f>
        <v>0</v>
      </c>
      <c r="F2" s="3">
        <f>'[3]Table_UD.2.4'!F2</f>
        <v>0</v>
      </c>
      <c r="G2" s="3">
        <f>'[3]Table_UD.2.4'!G2</f>
        <v>0</v>
      </c>
      <c r="H2" s="3">
        <f>'[3]Table_UD.2.4'!H2</f>
        <v>333</v>
      </c>
      <c r="I2" s="3">
        <f>'[3]Table_UD.2.4'!I2</f>
        <v>0</v>
      </c>
      <c r="J2" s="3">
        <f>'[3]Table_UD.2.4'!J2</f>
        <v>145</v>
      </c>
      <c r="K2" s="3">
        <f>'[3]Table_UD.2.4'!K2</f>
        <v>0</v>
      </c>
      <c r="L2" s="3">
        <f>SUM(B2:K2)</f>
        <v>629</v>
      </c>
    </row>
    <row r="3" spans="1:12" x14ac:dyDescent="0.25">
      <c r="A3" t="s">
        <v>25</v>
      </c>
      <c r="B3" s="3">
        <f>'[3]Table_UD.2.4'!B3</f>
        <v>171</v>
      </c>
      <c r="C3" s="3">
        <f>'[3]Table_UD.2.4'!C3</f>
        <v>105</v>
      </c>
      <c r="D3" s="3">
        <f>'[3]Table_UD.2.4'!D3</f>
        <v>0</v>
      </c>
      <c r="E3" s="3">
        <f>'[3]Table_UD.2.4'!E3</f>
        <v>27</v>
      </c>
      <c r="F3" s="3">
        <f>'[3]Table_UD.2.4'!F3</f>
        <v>0</v>
      </c>
      <c r="G3" s="3">
        <f>'[3]Table_UD.2.4'!G3</f>
        <v>54</v>
      </c>
      <c r="H3" s="3">
        <f>'[3]Table_UD.2.4'!H3</f>
        <v>711</v>
      </c>
      <c r="I3" s="3">
        <f>'[3]Table_UD.2.4'!I3</f>
        <v>0</v>
      </c>
      <c r="J3" s="3">
        <f>'[3]Table_UD.2.4'!J3</f>
        <v>149</v>
      </c>
      <c r="K3" s="3">
        <f>'[3]Table_UD.2.4'!K3</f>
        <v>24</v>
      </c>
      <c r="L3" s="3">
        <f t="shared" ref="L3:L16" si="0">SUM(B3:K3)</f>
        <v>1241</v>
      </c>
    </row>
    <row r="4" spans="1:12" x14ac:dyDescent="0.25">
      <c r="A4" t="s">
        <v>26</v>
      </c>
      <c r="B4" s="3">
        <f>'[3]Table_UD.2.4'!B4</f>
        <v>289</v>
      </c>
      <c r="C4" s="3">
        <f>'[3]Table_UD.2.4'!C4</f>
        <v>368</v>
      </c>
      <c r="D4" s="3">
        <f>'[3]Table_UD.2.4'!D4</f>
        <v>61</v>
      </c>
      <c r="E4" s="3">
        <f>'[3]Table_UD.2.4'!E4</f>
        <v>57</v>
      </c>
      <c r="F4" s="3">
        <f>'[3]Table_UD.2.4'!F4</f>
        <v>46</v>
      </c>
      <c r="G4" s="3">
        <f>'[3]Table_UD.2.4'!G4</f>
        <v>69</v>
      </c>
      <c r="H4" s="3">
        <f>'[3]Table_UD.2.4'!H4</f>
        <v>1132</v>
      </c>
      <c r="I4" s="3">
        <f>'[3]Table_UD.2.4'!I4</f>
        <v>0</v>
      </c>
      <c r="J4" s="3">
        <f>'[3]Table_UD.2.4'!J4</f>
        <v>732</v>
      </c>
      <c r="K4" s="3">
        <f>'[3]Table_UD.2.4'!K4</f>
        <v>54</v>
      </c>
      <c r="L4" s="3">
        <f t="shared" si="0"/>
        <v>2808</v>
      </c>
    </row>
    <row r="5" spans="1:12" x14ac:dyDescent="0.25">
      <c r="A5" t="s">
        <v>27</v>
      </c>
      <c r="B5" s="3">
        <f>'[3]Table_UD.2.4'!B5</f>
        <v>120</v>
      </c>
      <c r="C5" s="3">
        <f>'[3]Table_UD.2.4'!C5</f>
        <v>181</v>
      </c>
      <c r="D5" s="3">
        <f>'[3]Table_UD.2.4'!D5</f>
        <v>30</v>
      </c>
      <c r="E5" s="3">
        <f>'[3]Table_UD.2.4'!E5</f>
        <v>0</v>
      </c>
      <c r="F5" s="3">
        <f>'[3]Table_UD.2.4'!F5</f>
        <v>52</v>
      </c>
      <c r="G5" s="3">
        <f>'[3]Table_UD.2.4'!G5</f>
        <v>0</v>
      </c>
      <c r="H5" s="3">
        <f>'[3]Table_UD.2.4'!H5</f>
        <v>1319</v>
      </c>
      <c r="I5" s="3">
        <f>'[3]Table_UD.2.4'!I5</f>
        <v>0</v>
      </c>
      <c r="J5" s="3">
        <f>'[3]Table_UD.2.4'!J5</f>
        <v>321</v>
      </c>
      <c r="K5" s="3">
        <f>'[3]Table_UD.2.4'!K5</f>
        <v>31</v>
      </c>
      <c r="L5" s="3">
        <f t="shared" si="0"/>
        <v>2054</v>
      </c>
    </row>
    <row r="6" spans="1:12" x14ac:dyDescent="0.25">
      <c r="A6" t="s">
        <v>28</v>
      </c>
      <c r="B6" s="3">
        <f>'[3]Table_UD.2.4'!B6</f>
        <v>273</v>
      </c>
      <c r="C6" s="3">
        <f>'[3]Table_UD.2.4'!C6</f>
        <v>283</v>
      </c>
      <c r="D6" s="3">
        <f>'[3]Table_UD.2.4'!D6</f>
        <v>47</v>
      </c>
      <c r="E6" s="3">
        <f>'[3]Table_UD.2.4'!E6</f>
        <v>50</v>
      </c>
      <c r="F6" s="3">
        <f>'[3]Table_UD.2.4'!F6</f>
        <v>26</v>
      </c>
      <c r="G6" s="3">
        <f>'[3]Table_UD.2.4'!G6</f>
        <v>98</v>
      </c>
      <c r="H6" s="3">
        <f>'[3]Table_UD.2.4'!H6</f>
        <v>897</v>
      </c>
      <c r="I6" s="3">
        <f>'[3]Table_UD.2.4'!I6</f>
        <v>0</v>
      </c>
      <c r="J6" s="3">
        <f>'[3]Table_UD.2.4'!J6</f>
        <v>468</v>
      </c>
      <c r="K6" s="3">
        <f>'[3]Table_UD.2.4'!K6</f>
        <v>26</v>
      </c>
      <c r="L6" s="3">
        <f t="shared" si="0"/>
        <v>2168</v>
      </c>
    </row>
    <row r="7" spans="1:12" x14ac:dyDescent="0.25">
      <c r="A7" t="s">
        <v>29</v>
      </c>
      <c r="B7" s="3">
        <f>'[3]Table_UD.2.4'!B7</f>
        <v>18</v>
      </c>
      <c r="C7" s="3">
        <f>'[3]Table_UD.2.4'!C7</f>
        <v>72</v>
      </c>
      <c r="D7" s="3">
        <f>'[3]Table_UD.2.4'!D7</f>
        <v>0</v>
      </c>
      <c r="E7" s="3">
        <f>'[3]Table_UD.2.4'!E7</f>
        <v>0</v>
      </c>
      <c r="F7" s="3">
        <f>'[3]Table_UD.2.4'!F7</f>
        <v>0</v>
      </c>
      <c r="G7" s="3">
        <f>'[3]Table_UD.2.4'!G7</f>
        <v>0</v>
      </c>
      <c r="H7" s="3">
        <f>'[3]Table_UD.2.4'!H7</f>
        <v>134</v>
      </c>
      <c r="I7" s="3">
        <f>'[3]Table_UD.2.4'!I7</f>
        <v>0</v>
      </c>
      <c r="J7" s="3">
        <f>'[3]Table_UD.2.4'!J7</f>
        <v>75</v>
      </c>
      <c r="K7" s="3">
        <f>'[3]Table_UD.2.4'!K7</f>
        <v>13</v>
      </c>
      <c r="L7" s="3">
        <f t="shared" si="0"/>
        <v>312</v>
      </c>
    </row>
    <row r="8" spans="1:12" x14ac:dyDescent="0.25">
      <c r="A8" t="s">
        <v>30</v>
      </c>
      <c r="B8" s="3">
        <f>'[3]Table_UD.2.4'!B8</f>
        <v>30</v>
      </c>
      <c r="C8" s="3">
        <f>'[3]Table_UD.2.4'!C8</f>
        <v>95</v>
      </c>
      <c r="D8" s="3">
        <f>'[3]Table_UD.2.4'!D8</f>
        <v>0</v>
      </c>
      <c r="E8" s="3">
        <f>'[3]Table_UD.2.4'!E8</f>
        <v>0</v>
      </c>
      <c r="F8" s="3">
        <f>'[3]Table_UD.2.4'!F8</f>
        <v>0</v>
      </c>
      <c r="G8" s="3">
        <f>'[3]Table_UD.2.4'!G8</f>
        <v>26</v>
      </c>
      <c r="H8" s="3">
        <f>'[3]Table_UD.2.4'!H8</f>
        <v>162</v>
      </c>
      <c r="I8" s="3">
        <f>'[3]Table_UD.2.4'!I8</f>
        <v>52</v>
      </c>
      <c r="J8" s="3">
        <f>'[3]Table_UD.2.4'!J8</f>
        <v>39</v>
      </c>
      <c r="K8" s="3">
        <f>'[3]Table_UD.2.4'!K8</f>
        <v>26</v>
      </c>
      <c r="L8" s="3">
        <f t="shared" si="0"/>
        <v>430</v>
      </c>
    </row>
    <row r="9" spans="1:12" x14ac:dyDescent="0.25">
      <c r="A9" t="s">
        <v>31</v>
      </c>
      <c r="B9" s="3">
        <f>'[3]Table_UD.2.4'!B9</f>
        <v>0</v>
      </c>
      <c r="C9" s="3">
        <f>'[3]Table_UD.2.4'!C9</f>
        <v>30</v>
      </c>
      <c r="D9" s="3">
        <f>'[3]Table_UD.2.4'!D9</f>
        <v>0</v>
      </c>
      <c r="E9" s="3">
        <f>'[3]Table_UD.2.4'!E9</f>
        <v>2</v>
      </c>
      <c r="F9" s="3">
        <f>'[3]Table_UD.2.4'!F9</f>
        <v>0</v>
      </c>
      <c r="G9" s="3">
        <f>'[3]Table_UD.2.4'!G9</f>
        <v>0</v>
      </c>
      <c r="H9" s="3">
        <f>'[3]Table_UD.2.4'!H9</f>
        <v>32</v>
      </c>
      <c r="I9" s="3">
        <f>'[3]Table_UD.2.4'!I9</f>
        <v>0</v>
      </c>
      <c r="J9" s="3">
        <f>'[3]Table_UD.2.4'!J9</f>
        <v>39</v>
      </c>
      <c r="K9" s="3">
        <f>'[3]Table_UD.2.4'!K9</f>
        <v>7</v>
      </c>
      <c r="L9" s="3">
        <f t="shared" si="0"/>
        <v>110</v>
      </c>
    </row>
    <row r="10" spans="1:12" x14ac:dyDescent="0.25">
      <c r="A10" t="s">
        <v>32</v>
      </c>
      <c r="B10" s="3">
        <f>'[3]Table_UD.2.4'!B10</f>
        <v>0</v>
      </c>
      <c r="C10" s="3">
        <f>'[3]Table_UD.2.4'!C10</f>
        <v>36</v>
      </c>
      <c r="D10" s="3">
        <f>'[3]Table_UD.2.4'!D10</f>
        <v>0</v>
      </c>
      <c r="E10" s="3">
        <f>'[3]Table_UD.2.4'!E10</f>
        <v>0</v>
      </c>
      <c r="F10" s="3">
        <f>'[3]Table_UD.2.4'!F10</f>
        <v>0</v>
      </c>
      <c r="G10" s="3">
        <f>'[3]Table_UD.2.4'!G10</f>
        <v>63</v>
      </c>
      <c r="H10" s="3">
        <f>'[3]Table_UD.2.4'!H10</f>
        <v>182</v>
      </c>
      <c r="I10" s="3">
        <f>'[3]Table_UD.2.4'!I10</f>
        <v>0</v>
      </c>
      <c r="J10" s="3">
        <f>'[3]Table_UD.2.4'!J10</f>
        <v>338</v>
      </c>
      <c r="K10" s="3">
        <f>'[3]Table_UD.2.4'!K10</f>
        <v>36</v>
      </c>
      <c r="L10" s="3">
        <f t="shared" si="0"/>
        <v>655</v>
      </c>
    </row>
    <row r="11" spans="1:12" x14ac:dyDescent="0.25">
      <c r="A11" t="s">
        <v>33</v>
      </c>
      <c r="B11" s="3">
        <f>'[3]Table_UD.2.4'!B11</f>
        <v>27</v>
      </c>
      <c r="C11" s="3">
        <f>'[3]Table_UD.2.4'!C11</f>
        <v>25</v>
      </c>
      <c r="D11" s="3">
        <f>'[3]Table_UD.2.4'!D11</f>
        <v>0</v>
      </c>
      <c r="E11" s="3">
        <f>'[3]Table_UD.2.4'!E11</f>
        <v>0</v>
      </c>
      <c r="F11" s="3">
        <f>'[3]Table_UD.2.4'!F11</f>
        <v>0</v>
      </c>
      <c r="G11" s="3">
        <f>'[3]Table_UD.2.4'!G11</f>
        <v>0</v>
      </c>
      <c r="H11" s="3">
        <f>'[3]Table_UD.2.4'!H11</f>
        <v>91</v>
      </c>
      <c r="I11" s="3">
        <f>'[3]Table_UD.2.4'!I11</f>
        <v>0</v>
      </c>
      <c r="J11" s="3">
        <f>'[3]Table_UD.2.4'!J11</f>
        <v>37</v>
      </c>
      <c r="K11" s="3">
        <f>'[3]Table_UD.2.4'!K11</f>
        <v>0</v>
      </c>
      <c r="L11" s="3">
        <f t="shared" si="0"/>
        <v>180</v>
      </c>
    </row>
    <row r="12" spans="1:12" x14ac:dyDescent="0.25">
      <c r="A12" t="s">
        <v>34</v>
      </c>
      <c r="B12" s="3">
        <f>'[3]Table_UD.2.4'!B12</f>
        <v>417</v>
      </c>
      <c r="C12" s="3">
        <f>'[3]Table_UD.2.4'!C12</f>
        <v>504</v>
      </c>
      <c r="D12" s="3">
        <f>'[3]Table_UD.2.4'!D12</f>
        <v>96</v>
      </c>
      <c r="E12" s="3">
        <f>'[3]Table_UD.2.4'!E12</f>
        <v>61</v>
      </c>
      <c r="F12" s="3">
        <f>'[3]Table_UD.2.4'!F12</f>
        <v>83</v>
      </c>
      <c r="G12" s="3">
        <f>'[3]Table_UD.2.4'!G12</f>
        <v>94</v>
      </c>
      <c r="H12" s="3">
        <f>'[3]Table_UD.2.4'!H12</f>
        <v>2146</v>
      </c>
      <c r="I12" s="3">
        <f>'[3]Table_UD.2.4'!I12</f>
        <v>0</v>
      </c>
      <c r="J12" s="3">
        <f>'[3]Table_UD.2.4'!J12</f>
        <v>925</v>
      </c>
      <c r="K12" s="3">
        <f>'[3]Table_UD.2.4'!K12</f>
        <v>55</v>
      </c>
      <c r="L12" s="3">
        <f t="shared" si="0"/>
        <v>4381</v>
      </c>
    </row>
    <row r="13" spans="1:12" x14ac:dyDescent="0.25">
      <c r="A13" t="s">
        <v>35</v>
      </c>
      <c r="B13" s="3">
        <f>'[3]Table_UD.2.4'!B13</f>
        <v>20</v>
      </c>
      <c r="C13" s="3">
        <f>'[3]Table_UD.2.4'!C13</f>
        <v>27</v>
      </c>
      <c r="D13" s="3">
        <f>'[3]Table_UD.2.4'!D13</f>
        <v>0</v>
      </c>
      <c r="E13" s="3">
        <f>'[3]Table_UD.2.4'!E13</f>
        <v>0</v>
      </c>
      <c r="F13" s="3">
        <f>'[3]Table_UD.2.4'!F13</f>
        <v>0</v>
      </c>
      <c r="G13" s="3">
        <f>'[3]Table_UD.2.4'!G13</f>
        <v>9</v>
      </c>
      <c r="H13" s="3">
        <f>'[3]Table_UD.2.4'!H13</f>
        <v>43</v>
      </c>
      <c r="I13" s="3">
        <f>'[3]Table_UD.2.4'!I13</f>
        <v>0</v>
      </c>
      <c r="J13" s="3">
        <f>'[3]Table_UD.2.4'!J13</f>
        <v>50</v>
      </c>
      <c r="K13" s="3">
        <f>'[3]Table_UD.2.4'!K13</f>
        <v>0</v>
      </c>
      <c r="L13" s="3">
        <f t="shared" si="0"/>
        <v>149</v>
      </c>
    </row>
    <row r="14" spans="1:12" x14ac:dyDescent="0.25">
      <c r="A14" t="s">
        <v>37</v>
      </c>
      <c r="B14" s="3">
        <f>'[3]Table_UD.2.4'!B14</f>
        <v>59</v>
      </c>
      <c r="C14" s="3">
        <f>'[3]Table_UD.2.4'!C14</f>
        <v>59</v>
      </c>
      <c r="D14" s="3">
        <f>'[3]Table_UD.2.4'!D14</f>
        <v>0</v>
      </c>
      <c r="E14" s="3">
        <f>'[3]Table_UD.2.4'!E14</f>
        <v>20</v>
      </c>
      <c r="F14" s="3">
        <f>'[3]Table_UD.2.4'!F14</f>
        <v>35</v>
      </c>
      <c r="G14" s="3">
        <f>'[3]Table_UD.2.4'!G14</f>
        <v>0</v>
      </c>
      <c r="H14" s="3">
        <f>'[3]Table_UD.2.4'!H14</f>
        <v>654</v>
      </c>
      <c r="I14" s="3">
        <f>'[3]Table_UD.2.4'!I14</f>
        <v>0</v>
      </c>
      <c r="J14" s="3">
        <f>'[3]Table_UD.2.4'!J14</f>
        <v>100</v>
      </c>
      <c r="K14" s="3">
        <f>'[3]Table_UD.2.4'!K14</f>
        <v>4</v>
      </c>
      <c r="L14" s="3">
        <f t="shared" si="0"/>
        <v>931</v>
      </c>
    </row>
    <row r="15" spans="1:12" x14ac:dyDescent="0.25">
      <c r="A15" t="s">
        <v>36</v>
      </c>
      <c r="B15" s="3">
        <f>'[3]Table_UD.2.4'!B15</f>
        <v>166</v>
      </c>
      <c r="C15" s="3">
        <f>'[3]Table_UD.2.4'!C15</f>
        <v>111</v>
      </c>
      <c r="D15" s="3">
        <f>'[3]Table_UD.2.4'!D15</f>
        <v>0</v>
      </c>
      <c r="E15" s="3">
        <f>'[3]Table_UD.2.4'!E15</f>
        <v>27</v>
      </c>
      <c r="F15" s="3">
        <f>'[3]Table_UD.2.4'!F15</f>
        <v>0</v>
      </c>
      <c r="G15" s="3">
        <f>'[3]Table_UD.2.4'!G15</f>
        <v>0</v>
      </c>
      <c r="H15" s="3">
        <f>'[3]Table_UD.2.4'!H15</f>
        <v>852</v>
      </c>
      <c r="I15" s="3">
        <f>'[3]Table_UD.2.4'!I15</f>
        <v>0</v>
      </c>
      <c r="J15" s="3">
        <f>'[3]Table_UD.2.4'!J15</f>
        <v>724</v>
      </c>
      <c r="K15" s="3">
        <f>'[3]Table_UD.2.4'!K15</f>
        <v>48</v>
      </c>
      <c r="L15" s="3">
        <f t="shared" si="0"/>
        <v>1928</v>
      </c>
    </row>
    <row r="16" spans="1:12" x14ac:dyDescent="0.25">
      <c r="A16" t="s">
        <v>11</v>
      </c>
      <c r="B16" s="5">
        <f>SUM(B2:B15)</f>
        <v>1595</v>
      </c>
      <c r="C16" s="5">
        <f t="shared" ref="C16:K16" si="1">SUM(C2:C15)</f>
        <v>2019</v>
      </c>
      <c r="D16" s="5">
        <f t="shared" si="1"/>
        <v>257</v>
      </c>
      <c r="E16" s="5">
        <f t="shared" si="1"/>
        <v>244</v>
      </c>
      <c r="F16" s="5">
        <f t="shared" si="1"/>
        <v>242</v>
      </c>
      <c r="G16" s="5">
        <f t="shared" si="1"/>
        <v>413</v>
      </c>
      <c r="H16" s="5">
        <f t="shared" si="1"/>
        <v>8688</v>
      </c>
      <c r="I16" s="5">
        <f t="shared" si="1"/>
        <v>52</v>
      </c>
      <c r="J16" s="5">
        <f t="shared" si="1"/>
        <v>4142</v>
      </c>
      <c r="K16" s="5">
        <f t="shared" si="1"/>
        <v>324</v>
      </c>
      <c r="L16" s="3">
        <f t="shared" si="0"/>
        <v>17976</v>
      </c>
    </row>
    <row r="17" spans="1:1" x14ac:dyDescent="0.25">
      <c r="A17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"/>
  <sheetViews>
    <sheetView tabSelected="1" zoomScale="115" zoomScaleNormal="115" workbookViewId="0">
      <selection activeCell="E21" sqref="E21"/>
    </sheetView>
  </sheetViews>
  <sheetFormatPr defaultRowHeight="15" x14ac:dyDescent="0.25"/>
  <cols>
    <col min="1" max="1" width="76.5703125" customWidth="1"/>
  </cols>
  <sheetData>
    <row r="1" spans="1:12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</row>
    <row r="2" spans="1:12" x14ac:dyDescent="0.25">
      <c r="A2" t="s">
        <v>24</v>
      </c>
      <c r="B2" s="3">
        <f>'[3]Table_UD.2.4'!B2</f>
        <v>5</v>
      </c>
      <c r="C2" s="3">
        <f>'[3]Table_UD.2.4'!C2</f>
        <v>123</v>
      </c>
      <c r="D2" s="3">
        <f>'[3]Table_UD.2.4'!D2</f>
        <v>23</v>
      </c>
      <c r="E2" s="3">
        <f>'[3]Table_UD.2.4'!E2</f>
        <v>0</v>
      </c>
      <c r="F2" s="3">
        <f>'[3]Table_UD.2.4'!F2</f>
        <v>0</v>
      </c>
      <c r="G2" s="3">
        <f>'[3]Table_UD.2.4'!G2</f>
        <v>0</v>
      </c>
      <c r="H2" s="3">
        <f>'[3]Table_UD.2.4'!H2</f>
        <v>333</v>
      </c>
      <c r="I2" s="3">
        <f>'[3]Table_UD.2.4'!I2</f>
        <v>0</v>
      </c>
      <c r="J2" s="3">
        <f>'[3]Table_UD.2.4'!J2</f>
        <v>145</v>
      </c>
      <c r="K2" s="3">
        <f>'[3]Table_UD.2.4'!K2</f>
        <v>0</v>
      </c>
      <c r="L2" s="3">
        <f>SUM(B2:K2)</f>
        <v>629</v>
      </c>
    </row>
    <row r="3" spans="1:12" x14ac:dyDescent="0.25">
      <c r="A3" t="s">
        <v>25</v>
      </c>
      <c r="B3" s="3">
        <f>'[3]Table_UD.2.4'!B3</f>
        <v>171</v>
      </c>
      <c r="C3" s="3">
        <f>'[3]Table_UD.2.4'!C3</f>
        <v>105</v>
      </c>
      <c r="D3" s="3">
        <f>'[3]Table_UD.2.4'!D3</f>
        <v>0</v>
      </c>
      <c r="E3" s="3">
        <f>'[3]Table_UD.2.4'!E3</f>
        <v>27</v>
      </c>
      <c r="F3" s="3">
        <f>'[3]Table_UD.2.4'!F3</f>
        <v>0</v>
      </c>
      <c r="G3" s="3">
        <f>'[3]Table_UD.2.4'!G3</f>
        <v>54</v>
      </c>
      <c r="H3" s="3">
        <f>'[3]Table_UD.2.4'!H3</f>
        <v>711</v>
      </c>
      <c r="I3" s="3">
        <f>'[3]Table_UD.2.4'!I3</f>
        <v>0</v>
      </c>
      <c r="J3" s="3">
        <f>'[3]Table_UD.2.4'!J3</f>
        <v>149</v>
      </c>
      <c r="K3" s="3">
        <f>'[3]Table_UD.2.4'!K3</f>
        <v>24</v>
      </c>
      <c r="L3" s="3">
        <f t="shared" ref="L3:L16" si="0">SUM(B3:K3)</f>
        <v>1241</v>
      </c>
    </row>
    <row r="4" spans="1:12" x14ac:dyDescent="0.25">
      <c r="A4" t="s">
        <v>26</v>
      </c>
      <c r="B4" s="3">
        <f>'[3]Table_UD.2.4'!B4</f>
        <v>289</v>
      </c>
      <c r="C4" s="3">
        <f>'[3]Table_UD.2.4'!C4</f>
        <v>368</v>
      </c>
      <c r="D4" s="3">
        <f>'[3]Table_UD.2.4'!D4</f>
        <v>61</v>
      </c>
      <c r="E4" s="3">
        <f>'[3]Table_UD.2.4'!E4</f>
        <v>57</v>
      </c>
      <c r="F4" s="3">
        <f>'[3]Table_UD.2.4'!F4</f>
        <v>46</v>
      </c>
      <c r="G4" s="3">
        <f>'[3]Table_UD.2.4'!G4</f>
        <v>69</v>
      </c>
      <c r="H4" s="3">
        <f>'[3]Table_UD.2.4'!H4</f>
        <v>1132</v>
      </c>
      <c r="I4" s="3">
        <f>'[3]Table_UD.2.4'!I4</f>
        <v>0</v>
      </c>
      <c r="J4" s="3">
        <f>'[3]Table_UD.2.4'!J4</f>
        <v>732</v>
      </c>
      <c r="K4" s="3">
        <f>'[3]Table_UD.2.4'!K4</f>
        <v>54</v>
      </c>
      <c r="L4" s="3">
        <f t="shared" si="0"/>
        <v>2808</v>
      </c>
    </row>
    <row r="5" spans="1:12" x14ac:dyDescent="0.25">
      <c r="A5" t="s">
        <v>27</v>
      </c>
      <c r="B5" s="3">
        <f>'[3]Table_UD.2.4'!B5</f>
        <v>120</v>
      </c>
      <c r="C5" s="3">
        <f>'[3]Table_UD.2.4'!C5</f>
        <v>181</v>
      </c>
      <c r="D5" s="3">
        <f>'[3]Table_UD.2.4'!D5</f>
        <v>30</v>
      </c>
      <c r="E5" s="3">
        <f>'[3]Table_UD.2.4'!E5</f>
        <v>0</v>
      </c>
      <c r="F5" s="3">
        <f>'[3]Table_UD.2.4'!F5</f>
        <v>52</v>
      </c>
      <c r="G5" s="3">
        <f>'[3]Table_UD.2.4'!G5</f>
        <v>0</v>
      </c>
      <c r="H5" s="3">
        <f>'[3]Table_UD.2.4'!H5</f>
        <v>1319</v>
      </c>
      <c r="I5" s="3">
        <f>'[3]Table_UD.2.4'!I5</f>
        <v>0</v>
      </c>
      <c r="J5" s="3">
        <f>'[3]Table_UD.2.4'!J5</f>
        <v>321</v>
      </c>
      <c r="K5" s="3">
        <f>'[3]Table_UD.2.4'!K5</f>
        <v>31</v>
      </c>
      <c r="L5" s="3">
        <f t="shared" si="0"/>
        <v>2054</v>
      </c>
    </row>
    <row r="6" spans="1:12" x14ac:dyDescent="0.25">
      <c r="A6" t="s">
        <v>28</v>
      </c>
      <c r="B6" s="3">
        <f>'[3]Table_UD.2.4'!B6</f>
        <v>273</v>
      </c>
      <c r="C6" s="3">
        <f>'[3]Table_UD.2.4'!C6</f>
        <v>283</v>
      </c>
      <c r="D6" s="3">
        <f>'[3]Table_UD.2.4'!D6</f>
        <v>47</v>
      </c>
      <c r="E6" s="3">
        <f>'[3]Table_UD.2.4'!E6</f>
        <v>50</v>
      </c>
      <c r="F6" s="3">
        <f>'[3]Table_UD.2.4'!F6</f>
        <v>26</v>
      </c>
      <c r="G6" s="3">
        <f>'[3]Table_UD.2.4'!G6</f>
        <v>98</v>
      </c>
      <c r="H6" s="3">
        <f>'[3]Table_UD.2.4'!H6</f>
        <v>897</v>
      </c>
      <c r="I6" s="3">
        <f>'[3]Table_UD.2.4'!I6</f>
        <v>0</v>
      </c>
      <c r="J6" s="3">
        <f>'[3]Table_UD.2.4'!J6</f>
        <v>468</v>
      </c>
      <c r="K6" s="3">
        <f>'[3]Table_UD.2.4'!K6</f>
        <v>26</v>
      </c>
      <c r="L6" s="3">
        <f t="shared" si="0"/>
        <v>2168</v>
      </c>
    </row>
    <row r="7" spans="1:12" x14ac:dyDescent="0.25">
      <c r="A7" t="s">
        <v>29</v>
      </c>
      <c r="B7" s="3">
        <f>'[3]Table_UD.2.4'!B7</f>
        <v>18</v>
      </c>
      <c r="C7" s="3">
        <f>'[3]Table_UD.2.4'!C7</f>
        <v>72</v>
      </c>
      <c r="D7" s="3">
        <f>'[3]Table_UD.2.4'!D7</f>
        <v>0</v>
      </c>
      <c r="E7" s="3">
        <f>'[3]Table_UD.2.4'!E7</f>
        <v>0</v>
      </c>
      <c r="F7" s="3">
        <f>'[3]Table_UD.2.4'!F7</f>
        <v>0</v>
      </c>
      <c r="G7" s="3">
        <f>'[3]Table_UD.2.4'!G7</f>
        <v>0</v>
      </c>
      <c r="H7" s="3">
        <f>'[3]Table_UD.2.4'!H7</f>
        <v>134</v>
      </c>
      <c r="I7" s="3">
        <f>'[3]Table_UD.2.4'!I7</f>
        <v>0</v>
      </c>
      <c r="J7" s="3">
        <f>'[3]Table_UD.2.4'!J7</f>
        <v>75</v>
      </c>
      <c r="K7" s="3">
        <f>'[3]Table_UD.2.4'!K7</f>
        <v>13</v>
      </c>
      <c r="L7" s="3">
        <f t="shared" si="0"/>
        <v>312</v>
      </c>
    </row>
    <row r="8" spans="1:12" x14ac:dyDescent="0.25">
      <c r="A8" t="s">
        <v>30</v>
      </c>
      <c r="B8" s="3">
        <f>'[3]Table_UD.2.4'!B8</f>
        <v>30</v>
      </c>
      <c r="C8" s="3">
        <f>'[3]Table_UD.2.4'!C8</f>
        <v>95</v>
      </c>
      <c r="D8" s="3">
        <f>'[3]Table_UD.2.4'!D8</f>
        <v>0</v>
      </c>
      <c r="E8" s="3">
        <f>'[3]Table_UD.2.4'!E8</f>
        <v>0</v>
      </c>
      <c r="F8" s="3">
        <f>'[3]Table_UD.2.4'!F8</f>
        <v>0</v>
      </c>
      <c r="G8" s="3">
        <f>'[3]Table_UD.2.4'!G8</f>
        <v>26</v>
      </c>
      <c r="H8" s="3">
        <f>'[3]Table_UD.2.4'!H8</f>
        <v>162</v>
      </c>
      <c r="I8" s="3">
        <f>'[3]Table_UD.2.4'!I8</f>
        <v>52</v>
      </c>
      <c r="J8" s="3">
        <f>'[3]Table_UD.2.4'!J8</f>
        <v>39</v>
      </c>
      <c r="K8" s="3">
        <f>'[3]Table_UD.2.4'!K8</f>
        <v>26</v>
      </c>
      <c r="L8" s="3">
        <f t="shared" si="0"/>
        <v>430</v>
      </c>
    </row>
    <row r="9" spans="1:12" x14ac:dyDescent="0.25">
      <c r="A9" t="s">
        <v>31</v>
      </c>
      <c r="B9" s="3">
        <f>'[3]Table_UD.2.4'!B9</f>
        <v>0</v>
      </c>
      <c r="C9" s="3">
        <f>'[3]Table_UD.2.4'!C9</f>
        <v>30</v>
      </c>
      <c r="D9" s="3">
        <f>'[3]Table_UD.2.4'!D9</f>
        <v>0</v>
      </c>
      <c r="E9" s="3">
        <f>'[3]Table_UD.2.4'!E9</f>
        <v>2</v>
      </c>
      <c r="F9" s="3">
        <f>'[3]Table_UD.2.4'!F9</f>
        <v>0</v>
      </c>
      <c r="G9" s="3">
        <f>'[3]Table_UD.2.4'!G9</f>
        <v>0</v>
      </c>
      <c r="H9" s="3">
        <f>'[3]Table_UD.2.4'!H9</f>
        <v>32</v>
      </c>
      <c r="I9" s="3">
        <f>'[3]Table_UD.2.4'!I9</f>
        <v>0</v>
      </c>
      <c r="J9" s="3">
        <f>'[3]Table_UD.2.4'!J9</f>
        <v>39</v>
      </c>
      <c r="K9" s="3">
        <f>'[3]Table_UD.2.4'!K9</f>
        <v>7</v>
      </c>
      <c r="L9" s="3">
        <f t="shared" si="0"/>
        <v>110</v>
      </c>
    </row>
    <row r="10" spans="1:12" x14ac:dyDescent="0.25">
      <c r="A10" t="s">
        <v>32</v>
      </c>
      <c r="B10" s="3">
        <f>'[3]Table_UD.2.4'!B10</f>
        <v>0</v>
      </c>
      <c r="C10" s="3">
        <f>'[3]Table_UD.2.4'!C10</f>
        <v>36</v>
      </c>
      <c r="D10" s="3">
        <f>'[3]Table_UD.2.4'!D10</f>
        <v>0</v>
      </c>
      <c r="E10" s="3">
        <f>'[3]Table_UD.2.4'!E10</f>
        <v>0</v>
      </c>
      <c r="F10" s="3">
        <f>'[3]Table_UD.2.4'!F10</f>
        <v>0</v>
      </c>
      <c r="G10" s="3">
        <f>'[3]Table_UD.2.4'!G10</f>
        <v>63</v>
      </c>
      <c r="H10" s="3">
        <f>'[3]Table_UD.2.4'!H10</f>
        <v>182</v>
      </c>
      <c r="I10" s="3">
        <f>'[3]Table_UD.2.4'!I10</f>
        <v>0</v>
      </c>
      <c r="J10" s="3">
        <f>'[3]Table_UD.2.4'!J10</f>
        <v>338</v>
      </c>
      <c r="K10" s="3">
        <f>'[3]Table_UD.2.4'!K10</f>
        <v>36</v>
      </c>
      <c r="L10" s="3">
        <f t="shared" si="0"/>
        <v>655</v>
      </c>
    </row>
    <row r="11" spans="1:12" x14ac:dyDescent="0.25">
      <c r="A11" t="s">
        <v>33</v>
      </c>
      <c r="B11" s="3">
        <f>'[3]Table_UD.2.4'!B11</f>
        <v>27</v>
      </c>
      <c r="C11" s="3">
        <f>'[3]Table_UD.2.4'!C11</f>
        <v>25</v>
      </c>
      <c r="D11" s="3">
        <f>'[3]Table_UD.2.4'!D11</f>
        <v>0</v>
      </c>
      <c r="E11" s="3">
        <f>'[3]Table_UD.2.4'!E11</f>
        <v>0</v>
      </c>
      <c r="F11" s="3">
        <f>'[3]Table_UD.2.4'!F11</f>
        <v>0</v>
      </c>
      <c r="G11" s="3">
        <f>'[3]Table_UD.2.4'!G11</f>
        <v>0</v>
      </c>
      <c r="H11" s="3">
        <f>'[3]Table_UD.2.4'!H11</f>
        <v>91</v>
      </c>
      <c r="I11" s="3">
        <f>'[3]Table_UD.2.4'!I11</f>
        <v>0</v>
      </c>
      <c r="J11" s="3">
        <f>'[3]Table_UD.2.4'!J11</f>
        <v>37</v>
      </c>
      <c r="K11" s="3">
        <f>'[3]Table_UD.2.4'!K11</f>
        <v>0</v>
      </c>
      <c r="L11" s="3">
        <f t="shared" si="0"/>
        <v>180</v>
      </c>
    </row>
    <row r="12" spans="1:12" x14ac:dyDescent="0.25">
      <c r="A12" t="s">
        <v>34</v>
      </c>
      <c r="B12" s="3">
        <f>'[3]Table_UD.2.4'!B12</f>
        <v>417</v>
      </c>
      <c r="C12" s="3">
        <f>'[3]Table_UD.2.4'!C12</f>
        <v>504</v>
      </c>
      <c r="D12" s="3">
        <f>'[3]Table_UD.2.4'!D12</f>
        <v>96</v>
      </c>
      <c r="E12" s="3">
        <f>'[3]Table_UD.2.4'!E12</f>
        <v>61</v>
      </c>
      <c r="F12" s="3">
        <f>'[3]Table_UD.2.4'!F12</f>
        <v>83</v>
      </c>
      <c r="G12" s="3">
        <f>'[3]Table_UD.2.4'!G12</f>
        <v>94</v>
      </c>
      <c r="H12" s="3">
        <f>'[3]Table_UD.2.4'!H12</f>
        <v>2146</v>
      </c>
      <c r="I12" s="3">
        <f>'[3]Table_UD.2.4'!I12</f>
        <v>0</v>
      </c>
      <c r="J12" s="3">
        <f>'[3]Table_UD.2.4'!J12</f>
        <v>925</v>
      </c>
      <c r="K12" s="3">
        <f>'[3]Table_UD.2.4'!K12</f>
        <v>55</v>
      </c>
      <c r="L12" s="3">
        <f t="shared" si="0"/>
        <v>4381</v>
      </c>
    </row>
    <row r="13" spans="1:12" x14ac:dyDescent="0.25">
      <c r="A13" t="s">
        <v>35</v>
      </c>
      <c r="B13" s="3">
        <f>'[3]Table_UD.2.4'!B13</f>
        <v>20</v>
      </c>
      <c r="C13" s="3">
        <f>'[3]Table_UD.2.4'!C13</f>
        <v>27</v>
      </c>
      <c r="D13" s="3">
        <f>'[3]Table_UD.2.4'!D13</f>
        <v>0</v>
      </c>
      <c r="E13" s="3">
        <f>'[3]Table_UD.2.4'!E13</f>
        <v>0</v>
      </c>
      <c r="F13" s="3">
        <f>'[3]Table_UD.2.4'!F13</f>
        <v>0</v>
      </c>
      <c r="G13" s="3">
        <f>'[3]Table_UD.2.4'!G13</f>
        <v>9</v>
      </c>
      <c r="H13" s="3">
        <f>'[3]Table_UD.2.4'!H13</f>
        <v>43</v>
      </c>
      <c r="I13" s="3">
        <f>'[3]Table_UD.2.4'!I13</f>
        <v>0</v>
      </c>
      <c r="J13" s="3">
        <f>'[3]Table_UD.2.4'!J13</f>
        <v>50</v>
      </c>
      <c r="K13" s="3">
        <f>'[3]Table_UD.2.4'!K13</f>
        <v>0</v>
      </c>
      <c r="L13" s="3">
        <f t="shared" si="0"/>
        <v>149</v>
      </c>
    </row>
    <row r="14" spans="1:12" x14ac:dyDescent="0.25">
      <c r="A14" t="s">
        <v>37</v>
      </c>
      <c r="B14" s="3">
        <f>'[3]Table_UD.2.4'!B14</f>
        <v>59</v>
      </c>
      <c r="C14" s="3">
        <f>'[3]Table_UD.2.4'!C14</f>
        <v>59</v>
      </c>
      <c r="D14" s="3">
        <f>'[3]Table_UD.2.4'!D14</f>
        <v>0</v>
      </c>
      <c r="E14" s="3">
        <f>'[3]Table_UD.2.4'!E14</f>
        <v>20</v>
      </c>
      <c r="F14" s="3">
        <f>'[3]Table_UD.2.4'!F14</f>
        <v>35</v>
      </c>
      <c r="G14" s="3">
        <f>'[3]Table_UD.2.4'!G14</f>
        <v>0</v>
      </c>
      <c r="H14" s="3">
        <f>'[3]Table_UD.2.4'!H14</f>
        <v>654</v>
      </c>
      <c r="I14" s="3">
        <f>'[3]Table_UD.2.4'!I14</f>
        <v>0</v>
      </c>
      <c r="J14" s="3">
        <f>'[3]Table_UD.2.4'!J14</f>
        <v>100</v>
      </c>
      <c r="K14" s="3">
        <f>'[3]Table_UD.2.4'!K14</f>
        <v>4</v>
      </c>
      <c r="L14" s="3">
        <f t="shared" si="0"/>
        <v>931</v>
      </c>
    </row>
    <row r="15" spans="1:12" x14ac:dyDescent="0.25">
      <c r="A15" t="s">
        <v>36</v>
      </c>
      <c r="B15" s="3">
        <f>'[3]Table_UD.2.4'!B15</f>
        <v>166</v>
      </c>
      <c r="C15" s="3">
        <f>'[3]Table_UD.2.4'!C15</f>
        <v>111</v>
      </c>
      <c r="D15" s="3">
        <f>'[3]Table_UD.2.4'!D15</f>
        <v>0</v>
      </c>
      <c r="E15" s="3">
        <f>'[3]Table_UD.2.4'!E15</f>
        <v>27</v>
      </c>
      <c r="F15" s="3">
        <f>'[3]Table_UD.2.4'!F15</f>
        <v>0</v>
      </c>
      <c r="G15" s="3">
        <f>'[3]Table_UD.2.4'!G15</f>
        <v>0</v>
      </c>
      <c r="H15" s="3">
        <f>'[3]Table_UD.2.4'!H15</f>
        <v>852</v>
      </c>
      <c r="I15" s="3">
        <f>'[3]Table_UD.2.4'!I15</f>
        <v>0</v>
      </c>
      <c r="J15" s="3">
        <f>'[3]Table_UD.2.4'!J15</f>
        <v>724</v>
      </c>
      <c r="K15" s="3">
        <f>'[3]Table_UD.2.4'!K15</f>
        <v>48</v>
      </c>
      <c r="L15" s="3">
        <f t="shared" si="0"/>
        <v>1928</v>
      </c>
    </row>
    <row r="16" spans="1:12" x14ac:dyDescent="0.25">
      <c r="A16" t="s">
        <v>11</v>
      </c>
      <c r="B16" s="5">
        <f>SUM(B2:B15)</f>
        <v>1595</v>
      </c>
      <c r="C16" s="5">
        <f t="shared" ref="C16:K16" si="1">SUM(C2:C15)</f>
        <v>2019</v>
      </c>
      <c r="D16" s="5">
        <f t="shared" si="1"/>
        <v>257</v>
      </c>
      <c r="E16" s="5">
        <f t="shared" si="1"/>
        <v>244</v>
      </c>
      <c r="F16" s="5">
        <f t="shared" si="1"/>
        <v>242</v>
      </c>
      <c r="G16" s="5">
        <f t="shared" si="1"/>
        <v>413</v>
      </c>
      <c r="H16" s="5">
        <f t="shared" si="1"/>
        <v>8688</v>
      </c>
      <c r="I16" s="5">
        <f t="shared" si="1"/>
        <v>52</v>
      </c>
      <c r="J16" s="5">
        <f t="shared" si="1"/>
        <v>4142</v>
      </c>
      <c r="K16" s="5">
        <f t="shared" si="1"/>
        <v>324</v>
      </c>
      <c r="L16" s="3">
        <f t="shared" si="0"/>
        <v>17976</v>
      </c>
    </row>
    <row r="17" spans="1:1" x14ac:dyDescent="0.25">
      <c r="A17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_DCDateCreated xmlns="http://schemas.microsoft.com/sharepoint/v3/fields" xsi:nil="true"/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</documentManagement>
</p:properties>
</file>

<file path=customXml/itemProps1.xml><?xml version="1.0" encoding="utf-8"?>
<ds:datastoreItem xmlns:ds="http://schemas.openxmlformats.org/officeDocument/2006/customXml" ds:itemID="{7048D81E-2519-4235-A22B-1B7296CFAC0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9518CAF-3986-466A-BEE6-40BA752A0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E1A8B6-761F-418C-B206-7462865E8C5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36EEAF-2AC4-49C0-826E-72AD2845AC5A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dd3b932-8b30-42c8-9dfc-f00df7d42eda"/>
    <ds:schemaRef ds:uri="cb25f3da-5814-4c1f-99f2-d637de11ca7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Table_UD.2.1</vt:lpstr>
      <vt:lpstr>Table_UD.2.2</vt:lpstr>
      <vt:lpstr>Table_UD.2.3</vt:lpstr>
      <vt:lpstr>Table_UD.2.4</vt:lpstr>
      <vt:lpstr>Table_UD.2.5</vt:lpstr>
      <vt:lpstr>Table_UD.2.1</vt:lpstr>
      <vt:lpstr>Table_UD.2.2</vt:lpstr>
      <vt:lpstr>Table_UD.2.3</vt:lpstr>
      <vt:lpstr>Table_UD.2.4</vt:lpstr>
      <vt:lpstr>Table_UD.2.5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2018-08-21T14:05:46Z</dcterms:created>
  <dcterms:modified xsi:type="dcterms:W3CDTF">2026-07-15T15:05:01Z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</vt:lpwstr>
  </property>
</Properties>
</file>