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90" documentId="13_ncr:1_{934F3CF4-7E5F-413E-9F7A-8D59D8A1A3C7}" xr6:coauthVersionLast="47" xr6:coauthVersionMax="47" xr10:uidLastSave="{C48077EB-3832-4A11-B2A7-3D897CBD3888}"/>
  <bookViews>
    <workbookView xWindow="-120" yWindow="-120" windowWidth="29040" windowHeight="15720" xr2:uid="{00000000-000D-0000-FFFF-FFFF00000000}"/>
  </bookViews>
  <sheets>
    <sheet name="Table_F.1.1" sheetId="2" r:id="rId1"/>
  </sheets>
  <externalReferences>
    <externalReference r:id="rId2"/>
  </externalReferences>
  <definedNames>
    <definedName name="_xlnm._FilterDatabase" localSheetId="0" hidden="1">'Table_F.1.1'!$A$1:$M$45</definedName>
    <definedName name="Table_F.1.1" localSheetId="0">'Table_F.1.1'!$A$1:$K$45</definedName>
    <definedName name="Table_F.1.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C2" i="2"/>
  <c r="D2" i="2"/>
  <c r="E2" i="2"/>
  <c r="F2" i="2"/>
  <c r="G2" i="2"/>
  <c r="H2" i="2"/>
  <c r="I2" i="2"/>
  <c r="J2" i="2"/>
  <c r="K2" i="2"/>
  <c r="L2" i="2"/>
  <c r="M2" i="2"/>
  <c r="B3" i="2"/>
  <c r="C3" i="2"/>
  <c r="D3" i="2"/>
  <c r="E3" i="2"/>
  <c r="F3" i="2"/>
  <c r="G3" i="2"/>
  <c r="H3" i="2"/>
  <c r="I3" i="2"/>
  <c r="J3" i="2"/>
  <c r="K3" i="2"/>
  <c r="L3" i="2"/>
  <c r="M3" i="2"/>
  <c r="B4" i="2"/>
  <c r="C4" i="2"/>
  <c r="D4" i="2"/>
  <c r="E4" i="2"/>
  <c r="F4" i="2"/>
  <c r="G4" i="2"/>
  <c r="H4" i="2"/>
  <c r="I4" i="2"/>
  <c r="J4" i="2"/>
  <c r="K4" i="2"/>
  <c r="L4" i="2"/>
  <c r="M4" i="2"/>
  <c r="B5" i="2"/>
  <c r="C5" i="2"/>
  <c r="D5" i="2"/>
  <c r="E5" i="2"/>
  <c r="F5" i="2"/>
  <c r="G5" i="2"/>
  <c r="H5" i="2"/>
  <c r="I5" i="2"/>
  <c r="J5" i="2"/>
  <c r="K5" i="2"/>
  <c r="L5" i="2"/>
  <c r="M5" i="2"/>
  <c r="B6" i="2"/>
  <c r="C6" i="2"/>
  <c r="D6" i="2"/>
  <c r="E6" i="2"/>
  <c r="F6" i="2"/>
  <c r="G6" i="2"/>
  <c r="H6" i="2"/>
  <c r="I6" i="2"/>
  <c r="J6" i="2"/>
  <c r="K6" i="2"/>
  <c r="L6" i="2"/>
  <c r="M6" i="2"/>
  <c r="B7" i="2"/>
  <c r="C7" i="2"/>
  <c r="D7" i="2"/>
  <c r="E7" i="2"/>
  <c r="F7" i="2"/>
  <c r="G7" i="2"/>
  <c r="H7" i="2"/>
  <c r="I7" i="2"/>
  <c r="J7" i="2"/>
  <c r="K7" i="2"/>
  <c r="L7" i="2"/>
  <c r="M7" i="2"/>
  <c r="B8" i="2"/>
  <c r="C8" i="2"/>
  <c r="D8" i="2"/>
  <c r="E8" i="2"/>
  <c r="F8" i="2"/>
  <c r="G8" i="2"/>
  <c r="H8" i="2"/>
  <c r="I8" i="2"/>
  <c r="J8" i="2"/>
  <c r="K8" i="2"/>
  <c r="L8" i="2"/>
  <c r="M8" i="2"/>
  <c r="B9" i="2"/>
  <c r="C9" i="2"/>
  <c r="D9" i="2"/>
  <c r="E9" i="2"/>
  <c r="F9" i="2"/>
  <c r="G9" i="2"/>
  <c r="H9" i="2"/>
  <c r="I9" i="2"/>
  <c r="J9" i="2"/>
  <c r="K9" i="2"/>
  <c r="L9" i="2"/>
  <c r="M9" i="2"/>
  <c r="B10" i="2"/>
  <c r="C10" i="2"/>
  <c r="D10" i="2"/>
  <c r="E10" i="2"/>
  <c r="F10" i="2"/>
  <c r="G10" i="2"/>
  <c r="H10" i="2"/>
  <c r="I10" i="2"/>
  <c r="J10" i="2"/>
  <c r="K10" i="2"/>
  <c r="L10" i="2"/>
  <c r="M10" i="2"/>
  <c r="B11" i="2"/>
  <c r="C11" i="2"/>
  <c r="D11" i="2"/>
  <c r="E11" i="2"/>
  <c r="F11" i="2"/>
  <c r="G11" i="2"/>
  <c r="H11" i="2"/>
  <c r="I11" i="2"/>
  <c r="J11" i="2"/>
  <c r="K11" i="2"/>
  <c r="L11" i="2"/>
  <c r="M11" i="2"/>
  <c r="B12" i="2"/>
  <c r="C12" i="2"/>
  <c r="D12" i="2"/>
  <c r="E12" i="2"/>
  <c r="F12" i="2"/>
  <c r="G12" i="2"/>
  <c r="H12" i="2"/>
  <c r="I12" i="2"/>
  <c r="J12" i="2"/>
  <c r="K12" i="2"/>
  <c r="L12" i="2"/>
  <c r="M12" i="2"/>
  <c r="B13" i="2"/>
  <c r="C13" i="2"/>
  <c r="D13" i="2"/>
  <c r="E13" i="2"/>
  <c r="F13" i="2"/>
  <c r="G13" i="2"/>
  <c r="H13" i="2"/>
  <c r="I13" i="2"/>
  <c r="J13" i="2"/>
  <c r="K13" i="2"/>
  <c r="L13" i="2"/>
  <c r="M13" i="2"/>
  <c r="B14" i="2"/>
  <c r="C14" i="2"/>
  <c r="D14" i="2"/>
  <c r="E14" i="2"/>
  <c r="F14" i="2"/>
  <c r="G14" i="2"/>
  <c r="H14" i="2"/>
  <c r="I14" i="2"/>
  <c r="J14" i="2"/>
  <c r="K14" i="2"/>
  <c r="L14" i="2"/>
  <c r="M14" i="2"/>
  <c r="B15" i="2"/>
  <c r="C15" i="2"/>
  <c r="D15" i="2"/>
  <c r="E15" i="2"/>
  <c r="F15" i="2"/>
  <c r="G15" i="2"/>
  <c r="H15" i="2"/>
  <c r="I15" i="2"/>
  <c r="J15" i="2"/>
  <c r="K15" i="2"/>
  <c r="L15" i="2"/>
  <c r="M15" i="2"/>
  <c r="B16" i="2"/>
  <c r="C16" i="2"/>
  <c r="C43" i="2" s="1"/>
  <c r="D16" i="2"/>
  <c r="D43" i="2" s="1"/>
  <c r="E16" i="2"/>
  <c r="E43" i="2" s="1"/>
  <c r="F16" i="2"/>
  <c r="F43" i="2" s="1"/>
  <c r="G16" i="2"/>
  <c r="H16" i="2"/>
  <c r="I16" i="2"/>
  <c r="J16" i="2"/>
  <c r="K16" i="2"/>
  <c r="L16" i="2"/>
  <c r="M16" i="2"/>
  <c r="B17" i="2"/>
  <c r="C17" i="2"/>
  <c r="D17" i="2"/>
  <c r="E17" i="2"/>
  <c r="F17" i="2"/>
  <c r="G17" i="2"/>
  <c r="H17" i="2"/>
  <c r="I17" i="2"/>
  <c r="J17" i="2"/>
  <c r="K17" i="2"/>
  <c r="L17" i="2"/>
  <c r="M17" i="2"/>
  <c r="B18" i="2"/>
  <c r="C18" i="2"/>
  <c r="D18" i="2"/>
  <c r="E18" i="2"/>
  <c r="F18" i="2"/>
  <c r="G18" i="2"/>
  <c r="H18" i="2"/>
  <c r="I18" i="2"/>
  <c r="J18" i="2"/>
  <c r="K18" i="2"/>
  <c r="L18" i="2"/>
  <c r="M18" i="2"/>
  <c r="B19" i="2"/>
  <c r="C19" i="2"/>
  <c r="D19" i="2"/>
  <c r="E19" i="2"/>
  <c r="F19" i="2"/>
  <c r="G19" i="2"/>
  <c r="H19" i="2"/>
  <c r="I19" i="2"/>
  <c r="J19" i="2"/>
  <c r="K19" i="2"/>
  <c r="L19" i="2"/>
  <c r="M19" i="2"/>
  <c r="B20" i="2"/>
  <c r="C20" i="2"/>
  <c r="D20" i="2"/>
  <c r="E20" i="2"/>
  <c r="F20" i="2"/>
  <c r="G20" i="2"/>
  <c r="H20" i="2"/>
  <c r="I20" i="2"/>
  <c r="J20" i="2"/>
  <c r="K20" i="2"/>
  <c r="L20" i="2"/>
  <c r="M20" i="2"/>
  <c r="B21" i="2"/>
  <c r="C21" i="2"/>
  <c r="D21" i="2"/>
  <c r="E21" i="2"/>
  <c r="F21" i="2"/>
  <c r="G21" i="2"/>
  <c r="H21" i="2"/>
  <c r="I21" i="2"/>
  <c r="J21" i="2"/>
  <c r="K21" i="2"/>
  <c r="L21" i="2"/>
  <c r="M21" i="2"/>
  <c r="B22" i="2"/>
  <c r="C22" i="2"/>
  <c r="D22" i="2"/>
  <c r="E22" i="2"/>
  <c r="F22" i="2"/>
  <c r="G22" i="2"/>
  <c r="H22" i="2"/>
  <c r="I22" i="2"/>
  <c r="J22" i="2"/>
  <c r="K22" i="2"/>
  <c r="L22" i="2"/>
  <c r="M22" i="2"/>
  <c r="B23" i="2"/>
  <c r="C23" i="2"/>
  <c r="D23" i="2"/>
  <c r="E23" i="2"/>
  <c r="F23" i="2"/>
  <c r="G23" i="2"/>
  <c r="H23" i="2"/>
  <c r="I23" i="2"/>
  <c r="J23" i="2"/>
  <c r="K23" i="2"/>
  <c r="L23" i="2"/>
  <c r="M23" i="2"/>
  <c r="B24" i="2"/>
  <c r="C24" i="2"/>
  <c r="D24" i="2"/>
  <c r="E24" i="2"/>
  <c r="F24" i="2"/>
  <c r="G24" i="2"/>
  <c r="H24" i="2"/>
  <c r="I24" i="2"/>
  <c r="J24" i="2"/>
  <c r="K24" i="2"/>
  <c r="L24" i="2"/>
  <c r="M24" i="2"/>
  <c r="B25" i="2"/>
  <c r="C25" i="2"/>
  <c r="D25" i="2"/>
  <c r="E25" i="2"/>
  <c r="F25" i="2"/>
  <c r="G25" i="2"/>
  <c r="H25" i="2"/>
  <c r="I25" i="2"/>
  <c r="J25" i="2"/>
  <c r="K25" i="2"/>
  <c r="L25" i="2"/>
  <c r="M25" i="2"/>
  <c r="B26" i="2"/>
  <c r="C26" i="2"/>
  <c r="D26" i="2"/>
  <c r="E26" i="2"/>
  <c r="F26" i="2"/>
  <c r="G26" i="2"/>
  <c r="H26" i="2"/>
  <c r="I26" i="2"/>
  <c r="J26" i="2"/>
  <c r="K26" i="2"/>
  <c r="L26" i="2"/>
  <c r="M26" i="2"/>
  <c r="B27" i="2"/>
  <c r="C27" i="2"/>
  <c r="D27" i="2"/>
  <c r="E27" i="2"/>
  <c r="F27" i="2"/>
  <c r="G27" i="2"/>
  <c r="H27" i="2"/>
  <c r="I27" i="2"/>
  <c r="J27" i="2"/>
  <c r="K27" i="2"/>
  <c r="L27" i="2"/>
  <c r="M27" i="2"/>
  <c r="B28" i="2"/>
  <c r="C28" i="2"/>
  <c r="D28" i="2"/>
  <c r="E28" i="2"/>
  <c r="F28" i="2"/>
  <c r="G28" i="2"/>
  <c r="H28" i="2"/>
  <c r="I28" i="2"/>
  <c r="J28" i="2"/>
  <c r="K28" i="2"/>
  <c r="L28" i="2"/>
  <c r="M28" i="2"/>
  <c r="B29" i="2"/>
  <c r="C29" i="2"/>
  <c r="D29" i="2"/>
  <c r="E29" i="2"/>
  <c r="F29" i="2"/>
  <c r="G29" i="2"/>
  <c r="H29" i="2"/>
  <c r="I29" i="2"/>
  <c r="J29" i="2"/>
  <c r="K29" i="2"/>
  <c r="L29" i="2"/>
  <c r="M29" i="2"/>
  <c r="B30" i="2"/>
  <c r="C30" i="2"/>
  <c r="D30" i="2"/>
  <c r="E30" i="2"/>
  <c r="F30" i="2"/>
  <c r="G30" i="2"/>
  <c r="H30" i="2"/>
  <c r="I30" i="2"/>
  <c r="J30" i="2"/>
  <c r="K30" i="2"/>
  <c r="L30" i="2"/>
  <c r="M30" i="2"/>
  <c r="B31" i="2"/>
  <c r="C31" i="2"/>
  <c r="D31" i="2"/>
  <c r="E31" i="2"/>
  <c r="F31" i="2"/>
  <c r="G31" i="2"/>
  <c r="H31" i="2"/>
  <c r="I31" i="2"/>
  <c r="J31" i="2"/>
  <c r="K31" i="2"/>
  <c r="L31" i="2"/>
  <c r="M31" i="2"/>
  <c r="B32" i="2"/>
  <c r="C32" i="2"/>
  <c r="D32" i="2"/>
  <c r="E32" i="2"/>
  <c r="F32" i="2"/>
  <c r="G32" i="2"/>
  <c r="H32" i="2"/>
  <c r="I32" i="2"/>
  <c r="J32" i="2"/>
  <c r="K32" i="2"/>
  <c r="L32" i="2"/>
  <c r="M32" i="2"/>
  <c r="B33" i="2"/>
  <c r="C33" i="2"/>
  <c r="D33" i="2"/>
  <c r="E33" i="2"/>
  <c r="F33" i="2"/>
  <c r="G33" i="2"/>
  <c r="H33" i="2"/>
  <c r="I33" i="2"/>
  <c r="J33" i="2"/>
  <c r="K33" i="2"/>
  <c r="L33" i="2"/>
  <c r="M33" i="2"/>
  <c r="B34" i="2"/>
  <c r="C34" i="2"/>
  <c r="D34" i="2"/>
  <c r="E34" i="2"/>
  <c r="F34" i="2"/>
  <c r="G34" i="2"/>
  <c r="H34" i="2"/>
  <c r="I34" i="2"/>
  <c r="J34" i="2"/>
  <c r="K34" i="2"/>
  <c r="L34" i="2"/>
  <c r="M34" i="2"/>
  <c r="B35" i="2"/>
  <c r="C35" i="2"/>
  <c r="D35" i="2"/>
  <c r="E35" i="2"/>
  <c r="F35" i="2"/>
  <c r="G35" i="2"/>
  <c r="H35" i="2"/>
  <c r="I35" i="2"/>
  <c r="J35" i="2"/>
  <c r="K35" i="2"/>
  <c r="L35" i="2"/>
  <c r="M35" i="2"/>
  <c r="B36" i="2"/>
  <c r="C36" i="2"/>
  <c r="D36" i="2"/>
  <c r="E36" i="2"/>
  <c r="F36" i="2"/>
  <c r="G36" i="2"/>
  <c r="H36" i="2"/>
  <c r="I36" i="2"/>
  <c r="J36" i="2"/>
  <c r="K36" i="2"/>
  <c r="L36" i="2"/>
  <c r="M36" i="2"/>
  <c r="B37" i="2"/>
  <c r="C37" i="2"/>
  <c r="D37" i="2"/>
  <c r="E37" i="2"/>
  <c r="F37" i="2"/>
  <c r="G37" i="2"/>
  <c r="H37" i="2"/>
  <c r="I37" i="2"/>
  <c r="J37" i="2"/>
  <c r="K37" i="2"/>
  <c r="L37" i="2"/>
  <c r="M37" i="2"/>
  <c r="B38" i="2"/>
  <c r="C38" i="2"/>
  <c r="D38" i="2"/>
  <c r="E38" i="2"/>
  <c r="F38" i="2"/>
  <c r="G38" i="2"/>
  <c r="H38" i="2"/>
  <c r="I38" i="2"/>
  <c r="J38" i="2"/>
  <c r="K38" i="2"/>
  <c r="L38" i="2"/>
  <c r="M38" i="2"/>
  <c r="B39" i="2"/>
  <c r="C39" i="2"/>
  <c r="D39" i="2"/>
  <c r="E39" i="2"/>
  <c r="F39" i="2"/>
  <c r="G39" i="2"/>
  <c r="H39" i="2"/>
  <c r="I39" i="2"/>
  <c r="J39" i="2"/>
  <c r="K39" i="2"/>
  <c r="L39" i="2"/>
  <c r="M39" i="2"/>
  <c r="B40" i="2"/>
  <c r="C40" i="2"/>
  <c r="D40" i="2"/>
  <c r="E40" i="2"/>
  <c r="F40" i="2"/>
  <c r="G40" i="2"/>
  <c r="H40" i="2"/>
  <c r="I40" i="2"/>
  <c r="J40" i="2"/>
  <c r="K40" i="2"/>
  <c r="L40" i="2"/>
  <c r="M40" i="2"/>
  <c r="B41" i="2"/>
  <c r="C41" i="2"/>
  <c r="D41" i="2"/>
  <c r="E41" i="2"/>
  <c r="F41" i="2"/>
  <c r="G41" i="2"/>
  <c r="H41" i="2"/>
  <c r="I41" i="2"/>
  <c r="J41" i="2"/>
  <c r="K41" i="2"/>
  <c r="L41" i="2"/>
  <c r="M41" i="2"/>
  <c r="B42" i="2"/>
  <c r="C42" i="2"/>
  <c r="D42" i="2"/>
  <c r="E42" i="2"/>
  <c r="F42" i="2"/>
  <c r="G42" i="2"/>
  <c r="H42" i="2"/>
  <c r="I42" i="2"/>
  <c r="J42" i="2"/>
  <c r="K42" i="2"/>
  <c r="L42" i="2"/>
  <c r="M4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2" i="2"/>
  <c r="G43" i="2"/>
  <c r="H43" i="2"/>
  <c r="I43" i="2"/>
  <c r="J43" i="2"/>
  <c r="K43" i="2"/>
  <c r="L43" i="2"/>
  <c r="M43" i="2"/>
  <c r="B43" i="2"/>
</calcChain>
</file>

<file path=xl/sharedStrings.xml><?xml version="1.0" encoding="utf-8"?>
<sst xmlns="http://schemas.openxmlformats.org/spreadsheetml/2006/main" count="15" uniqueCount="15">
  <si>
    <t>Établissement</t>
  </si>
  <si>
    <t>Professeurs titulaires</t>
  </si>
  <si>
    <t>Professeures titulaires</t>
  </si>
  <si>
    <t>Professeurs agrégés</t>
  </si>
  <si>
    <t>Professeures agrégées</t>
  </si>
  <si>
    <t>Professeurs adjoints</t>
  </si>
  <si>
    <t>Professeures adjointes</t>
  </si>
  <si>
    <t>Total - Corps professoral ETP permanent et en voie de permanence</t>
  </si>
  <si>
    <t xml:space="preserve">Total - Corps professoral féminin ETP permanent et en voie de permanence </t>
  </si>
  <si>
    <t>Chargés de cours</t>
  </si>
  <si>
    <t>Chargées de cours</t>
  </si>
  <si>
    <t xml:space="preserve"> Total - Corps professoral ETP </t>
  </si>
  <si>
    <t xml:space="preserve"> Total - Corps professoral féminin ETP </t>
  </si>
  <si>
    <t>Totale</t>
  </si>
  <si>
    <t>Membres du corps professoral par établissement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</si>
</sst>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F1-Faculty%20Composition.xlsx" TargetMode="External"/><Relationship Id="rId2" Type="http://schemas.openxmlformats.org/officeDocument/2006/relationships/externalLinkPath" Target="https://engineerscanada.sharepoint.com/sp/OAM/CAP/Engineers%20for%20Tomorrow%202025/English%20files/F1-Faculty%20Composition.xlsx" TargetMode="External"/><Relationship Id="rId1" Type="http://schemas.openxmlformats.org/officeDocument/2006/relationships/externalLinkPath" Target="/sp/OAM/CAP/Engineers%20for%20Tomorrow%202025/English%20files/F1-Faculty%20Composi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F.1.1"/>
    </sheetNames>
    <sheetDataSet>
      <sheetData sheetId="0">
        <row r="2">
          <cell r="A2" t="str">
            <v>British Columbia Institute of Technology</v>
          </cell>
          <cell r="B2">
            <v>84</v>
          </cell>
          <cell r="C2">
            <v>27</v>
          </cell>
          <cell r="D2">
            <v>0</v>
          </cell>
          <cell r="E2">
            <v>0</v>
          </cell>
          <cell r="F2">
            <v>2</v>
          </cell>
          <cell r="G2">
            <v>0</v>
          </cell>
          <cell r="H2">
            <v>15</v>
          </cell>
          <cell r="I2">
            <v>3</v>
          </cell>
          <cell r="J2">
            <v>86</v>
          </cell>
          <cell r="K2">
            <v>27</v>
          </cell>
          <cell r="L2">
            <v>103.25</v>
          </cell>
          <cell r="M2">
            <v>12</v>
          </cell>
        </row>
        <row r="3">
          <cell r="A3" t="str">
            <v>Carleton University</v>
          </cell>
          <cell r="B3">
            <v>65.599999999999994</v>
          </cell>
          <cell r="C3">
            <v>6.9</v>
          </cell>
          <cell r="D3">
            <v>52.34</v>
          </cell>
          <cell r="E3">
            <v>3</v>
          </cell>
          <cell r="F3">
            <v>22.65</v>
          </cell>
          <cell r="G3">
            <v>8</v>
          </cell>
          <cell r="H3">
            <v>16</v>
          </cell>
          <cell r="I3">
            <v>7</v>
          </cell>
          <cell r="J3">
            <v>140.59</v>
          </cell>
          <cell r="K3">
            <v>17.899999999999999</v>
          </cell>
          <cell r="L3">
            <v>156.59</v>
          </cell>
          <cell r="M3">
            <v>32</v>
          </cell>
        </row>
        <row r="4">
          <cell r="A4" t="str">
            <v>Concordia University</v>
          </cell>
          <cell r="B4">
            <v>120</v>
          </cell>
          <cell r="C4">
            <v>19</v>
          </cell>
          <cell r="D4">
            <v>70</v>
          </cell>
          <cell r="E4">
            <v>18</v>
          </cell>
          <cell r="F4">
            <v>38</v>
          </cell>
          <cell r="G4">
            <v>8</v>
          </cell>
          <cell r="H4">
            <v>30</v>
          </cell>
          <cell r="I4">
            <v>10</v>
          </cell>
          <cell r="J4">
            <v>228</v>
          </cell>
          <cell r="K4">
            <v>45</v>
          </cell>
          <cell r="L4">
            <v>258</v>
          </cell>
          <cell r="M4">
            <v>0</v>
          </cell>
        </row>
        <row r="5">
          <cell r="A5" t="str">
            <v>Conestoga College</v>
          </cell>
          <cell r="B5">
            <v>21</v>
          </cell>
          <cell r="C5">
            <v>3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15.875</v>
          </cell>
          <cell r="I5">
            <v>2</v>
          </cell>
          <cell r="J5">
            <v>21</v>
          </cell>
          <cell r="K5">
            <v>3</v>
          </cell>
          <cell r="L5">
            <v>36.875</v>
          </cell>
          <cell r="M5">
            <v>5</v>
          </cell>
        </row>
        <row r="6">
          <cell r="A6" t="str">
            <v>Dalhousie University</v>
          </cell>
          <cell r="B6">
            <v>52</v>
          </cell>
          <cell r="C6">
            <v>7</v>
          </cell>
          <cell r="D6">
            <v>24</v>
          </cell>
          <cell r="E6">
            <v>7</v>
          </cell>
          <cell r="F6">
            <v>5</v>
          </cell>
          <cell r="G6">
            <v>3</v>
          </cell>
          <cell r="H6">
            <v>13.5</v>
          </cell>
          <cell r="I6">
            <v>4.5</v>
          </cell>
          <cell r="J6">
            <v>81</v>
          </cell>
          <cell r="K6">
            <v>17</v>
          </cell>
          <cell r="L6">
            <v>100.5</v>
          </cell>
          <cell r="M6">
            <v>21</v>
          </cell>
        </row>
        <row r="7">
          <cell r="A7" t="str">
            <v>École de technologie supérieure</v>
          </cell>
          <cell r="B7">
            <v>116</v>
          </cell>
          <cell r="C7">
            <v>19</v>
          </cell>
          <cell r="D7">
            <v>143</v>
          </cell>
          <cell r="E7">
            <v>29</v>
          </cell>
          <cell r="F7">
            <v>31</v>
          </cell>
          <cell r="G7">
            <v>6</v>
          </cell>
          <cell r="H7">
            <v>395</v>
          </cell>
          <cell r="I7">
            <v>73</v>
          </cell>
          <cell r="J7">
            <v>290</v>
          </cell>
          <cell r="K7">
            <v>54</v>
          </cell>
          <cell r="L7">
            <v>690</v>
          </cell>
          <cell r="M7">
            <v>13</v>
          </cell>
        </row>
        <row r="8">
          <cell r="A8" t="str">
            <v>École Polytechnique de Montréal</v>
          </cell>
          <cell r="B8">
            <v>166</v>
          </cell>
          <cell r="C8">
            <v>25</v>
          </cell>
          <cell r="D8">
            <v>59</v>
          </cell>
          <cell r="E8">
            <v>13</v>
          </cell>
          <cell r="F8">
            <v>72</v>
          </cell>
          <cell r="G8">
            <v>19</v>
          </cell>
          <cell r="H8">
            <v>100.28</v>
          </cell>
          <cell r="I8">
            <v>23.31</v>
          </cell>
          <cell r="J8">
            <v>297</v>
          </cell>
          <cell r="K8">
            <v>57</v>
          </cell>
          <cell r="L8">
            <v>397.28</v>
          </cell>
          <cell r="M8">
            <v>80.31</v>
          </cell>
        </row>
        <row r="9">
          <cell r="A9" t="str">
            <v>Lakehead University</v>
          </cell>
          <cell r="B9">
            <v>20</v>
          </cell>
          <cell r="C9">
            <v>1</v>
          </cell>
          <cell r="D9">
            <v>19.666</v>
          </cell>
          <cell r="E9">
            <v>2</v>
          </cell>
          <cell r="F9">
            <v>8.5009999999999994</v>
          </cell>
          <cell r="G9">
            <v>0.66700000000000004</v>
          </cell>
          <cell r="H9">
            <v>6.375</v>
          </cell>
          <cell r="I9">
            <v>1.7</v>
          </cell>
          <cell r="J9">
            <v>48.167000000000002</v>
          </cell>
          <cell r="K9">
            <v>3.6669999999999998</v>
          </cell>
          <cell r="L9">
            <v>54.542000000000002</v>
          </cell>
          <cell r="M9">
            <v>68.02</v>
          </cell>
        </row>
        <row r="10">
          <cell r="A10" t="str">
            <v>Laurentian University</v>
          </cell>
          <cell r="B10">
            <v>10</v>
          </cell>
          <cell r="C10">
            <v>1</v>
          </cell>
          <cell r="D10">
            <v>6</v>
          </cell>
          <cell r="E10">
            <v>0</v>
          </cell>
          <cell r="F10">
            <v>2</v>
          </cell>
          <cell r="G10">
            <v>1</v>
          </cell>
          <cell r="H10">
            <v>1</v>
          </cell>
          <cell r="I10">
            <v>0</v>
          </cell>
          <cell r="J10">
            <v>18</v>
          </cell>
          <cell r="K10">
            <v>2</v>
          </cell>
          <cell r="L10">
            <v>19</v>
          </cell>
          <cell r="M10">
            <v>55</v>
          </cell>
        </row>
        <row r="11">
          <cell r="A11" t="str">
            <v>McGill University</v>
          </cell>
          <cell r="B11">
            <v>75</v>
          </cell>
          <cell r="C11">
            <v>10</v>
          </cell>
          <cell r="D11">
            <v>45</v>
          </cell>
          <cell r="E11">
            <v>12</v>
          </cell>
          <cell r="F11">
            <v>22</v>
          </cell>
          <cell r="G11">
            <v>10</v>
          </cell>
          <cell r="H11">
            <v>13</v>
          </cell>
          <cell r="I11">
            <v>5</v>
          </cell>
          <cell r="J11">
            <v>142</v>
          </cell>
          <cell r="K11">
            <v>32</v>
          </cell>
          <cell r="L11">
            <v>155</v>
          </cell>
          <cell r="M11">
            <v>15</v>
          </cell>
        </row>
        <row r="12">
          <cell r="A12" t="str">
            <v>McMaster University</v>
          </cell>
          <cell r="B12">
            <v>85.5</v>
          </cell>
          <cell r="C12">
            <v>11</v>
          </cell>
          <cell r="D12">
            <v>52</v>
          </cell>
          <cell r="E12">
            <v>10</v>
          </cell>
          <cell r="F12">
            <v>38</v>
          </cell>
          <cell r="G12">
            <v>11</v>
          </cell>
          <cell r="H12">
            <v>36</v>
          </cell>
          <cell r="I12">
            <v>7</v>
          </cell>
          <cell r="J12">
            <v>175.5</v>
          </cell>
          <cell r="K12">
            <v>32</v>
          </cell>
          <cell r="L12">
            <v>211.5</v>
          </cell>
          <cell r="M12">
            <v>37.799999999999997</v>
          </cell>
        </row>
        <row r="13">
          <cell r="A13" t="str">
            <v>Memorial University of Newfoundland</v>
          </cell>
          <cell r="B13">
            <v>29</v>
          </cell>
          <cell r="C13">
            <v>5</v>
          </cell>
          <cell r="D13">
            <v>26</v>
          </cell>
          <cell r="E13">
            <v>3</v>
          </cell>
          <cell r="F13">
            <v>7</v>
          </cell>
          <cell r="G13">
            <v>2</v>
          </cell>
          <cell r="H13">
            <v>10</v>
          </cell>
          <cell r="I13">
            <v>2</v>
          </cell>
          <cell r="J13">
            <v>62</v>
          </cell>
          <cell r="K13">
            <v>10</v>
          </cell>
          <cell r="L13">
            <v>72</v>
          </cell>
          <cell r="M13">
            <v>30</v>
          </cell>
        </row>
        <row r="14">
          <cell r="A14" t="str">
            <v>Queen's University</v>
          </cell>
          <cell r="B14">
            <v>71.5</v>
          </cell>
          <cell r="C14">
            <v>9</v>
          </cell>
          <cell r="D14">
            <v>24</v>
          </cell>
          <cell r="E14">
            <v>4</v>
          </cell>
          <cell r="F14">
            <v>56</v>
          </cell>
          <cell r="G14">
            <v>20.9</v>
          </cell>
          <cell r="H14">
            <v>23.1</v>
          </cell>
          <cell r="I14">
            <v>3.9</v>
          </cell>
          <cell r="J14">
            <v>151.5</v>
          </cell>
          <cell r="K14">
            <v>33.9</v>
          </cell>
          <cell r="L14">
            <v>174.6</v>
          </cell>
          <cell r="M14">
            <v>5.5</v>
          </cell>
        </row>
        <row r="15">
          <cell r="A15" t="str">
            <v>Seneca Polytechnic</v>
          </cell>
          <cell r="B15">
            <v>8</v>
          </cell>
          <cell r="C15">
            <v>3.7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8</v>
          </cell>
          <cell r="K15">
            <v>3.7</v>
          </cell>
          <cell r="L15">
            <v>8</v>
          </cell>
          <cell r="M15">
            <v>4</v>
          </cell>
        </row>
        <row r="16">
          <cell r="A16" t="str">
            <v>Simon Fraser University</v>
          </cell>
          <cell r="B16">
            <v>30</v>
          </cell>
          <cell r="C16">
            <v>4</v>
          </cell>
          <cell r="D16">
            <v>9</v>
          </cell>
          <cell r="E16">
            <v>2</v>
          </cell>
          <cell r="F16">
            <v>6</v>
          </cell>
          <cell r="G16">
            <v>1</v>
          </cell>
          <cell r="H16">
            <v>19</v>
          </cell>
          <cell r="I16">
            <v>6</v>
          </cell>
          <cell r="J16">
            <v>45</v>
          </cell>
          <cell r="K16">
            <v>7</v>
          </cell>
          <cell r="L16">
            <v>64</v>
          </cell>
          <cell r="M16">
            <v>30.25</v>
          </cell>
        </row>
        <row r="17">
          <cell r="A17" t="str">
            <v>Thompson Rivers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10</v>
          </cell>
          <cell r="G17">
            <v>4</v>
          </cell>
          <cell r="H17">
            <v>0</v>
          </cell>
          <cell r="I17">
            <v>0</v>
          </cell>
          <cell r="J17">
            <v>10</v>
          </cell>
          <cell r="K17">
            <v>4</v>
          </cell>
          <cell r="L17">
            <v>10</v>
          </cell>
          <cell r="M17">
            <v>6</v>
          </cell>
        </row>
        <row r="18">
          <cell r="A18" t="str">
            <v>Toronto Metropolitan University</v>
          </cell>
          <cell r="B18">
            <v>87</v>
          </cell>
          <cell r="C18">
            <v>10</v>
          </cell>
          <cell r="D18">
            <v>31</v>
          </cell>
          <cell r="E18">
            <v>6</v>
          </cell>
          <cell r="F18">
            <v>15</v>
          </cell>
          <cell r="G18">
            <v>4</v>
          </cell>
          <cell r="H18">
            <v>0</v>
          </cell>
          <cell r="I18">
            <v>0</v>
          </cell>
          <cell r="J18">
            <v>133</v>
          </cell>
          <cell r="K18">
            <v>20</v>
          </cell>
          <cell r="L18">
            <v>152</v>
          </cell>
          <cell r="M18">
            <v>18</v>
          </cell>
        </row>
        <row r="19">
          <cell r="A19" t="str">
            <v>Université de Moncton</v>
          </cell>
          <cell r="B19">
            <v>11</v>
          </cell>
          <cell r="C19">
            <v>1</v>
          </cell>
          <cell r="D19">
            <v>4</v>
          </cell>
          <cell r="E19">
            <v>2</v>
          </cell>
          <cell r="F19">
            <v>6</v>
          </cell>
          <cell r="G19">
            <v>0</v>
          </cell>
          <cell r="H19">
            <v>2</v>
          </cell>
          <cell r="I19">
            <v>0</v>
          </cell>
          <cell r="J19">
            <v>21</v>
          </cell>
          <cell r="K19">
            <v>3</v>
          </cell>
          <cell r="L19">
            <v>23</v>
          </cell>
          <cell r="M19">
            <v>8</v>
          </cell>
        </row>
        <row r="20">
          <cell r="A20" t="str">
            <v>Université du Québec à Chicoutimi</v>
          </cell>
          <cell r="B20">
            <v>22</v>
          </cell>
          <cell r="C20">
            <v>4</v>
          </cell>
          <cell r="D20">
            <v>13</v>
          </cell>
          <cell r="E20">
            <v>2</v>
          </cell>
          <cell r="F20">
            <v>7</v>
          </cell>
          <cell r="G20">
            <v>2</v>
          </cell>
          <cell r="H20">
            <v>48</v>
          </cell>
          <cell r="I20">
            <v>11</v>
          </cell>
          <cell r="J20">
            <v>42</v>
          </cell>
          <cell r="K20">
            <v>8</v>
          </cell>
          <cell r="L20">
            <v>99</v>
          </cell>
          <cell r="M20">
            <v>8</v>
          </cell>
        </row>
        <row r="21">
          <cell r="A21" t="str">
            <v>Université du Québec à Rimouski</v>
          </cell>
          <cell r="B21">
            <v>8</v>
          </cell>
          <cell r="C21">
            <v>0</v>
          </cell>
          <cell r="D21">
            <v>6</v>
          </cell>
          <cell r="E21">
            <v>2</v>
          </cell>
          <cell r="F21">
            <v>2</v>
          </cell>
          <cell r="G21">
            <v>0</v>
          </cell>
          <cell r="H21">
            <v>19</v>
          </cell>
          <cell r="I21">
            <v>0</v>
          </cell>
          <cell r="J21">
            <v>16</v>
          </cell>
          <cell r="K21">
            <v>2</v>
          </cell>
          <cell r="L21">
            <v>35</v>
          </cell>
          <cell r="M21">
            <v>17</v>
          </cell>
        </row>
        <row r="22">
          <cell r="A22" t="str">
            <v>Université du Québec à Trois-Rivières</v>
          </cell>
          <cell r="B22">
            <v>20</v>
          </cell>
          <cell r="C22">
            <v>1</v>
          </cell>
          <cell r="D22">
            <v>5</v>
          </cell>
          <cell r="E22">
            <v>1</v>
          </cell>
          <cell r="F22">
            <v>16</v>
          </cell>
          <cell r="G22">
            <v>5</v>
          </cell>
          <cell r="H22">
            <v>2</v>
          </cell>
          <cell r="I22">
            <v>1</v>
          </cell>
          <cell r="J22">
            <v>41</v>
          </cell>
          <cell r="K22">
            <v>7</v>
          </cell>
          <cell r="L22">
            <v>42</v>
          </cell>
          <cell r="M22">
            <v>17</v>
          </cell>
        </row>
        <row r="23">
          <cell r="A23" t="str">
            <v>Université du Québec en Abitibi-Témiscamingue</v>
          </cell>
          <cell r="B23">
            <v>11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11</v>
          </cell>
          <cell r="I23">
            <v>1</v>
          </cell>
          <cell r="J23">
            <v>11</v>
          </cell>
          <cell r="K23">
            <v>1</v>
          </cell>
          <cell r="L23">
            <v>22</v>
          </cell>
          <cell r="M23">
            <v>5</v>
          </cell>
        </row>
        <row r="24">
          <cell r="A24" t="str">
            <v>Université du Québec en Outaouais</v>
          </cell>
          <cell r="B24">
            <v>9</v>
          </cell>
          <cell r="C24">
            <v>2</v>
          </cell>
          <cell r="D24">
            <v>15</v>
          </cell>
          <cell r="E24">
            <v>3</v>
          </cell>
          <cell r="F24">
            <v>2</v>
          </cell>
          <cell r="G24">
            <v>2</v>
          </cell>
          <cell r="H24">
            <v>19</v>
          </cell>
          <cell r="I24">
            <v>1</v>
          </cell>
          <cell r="J24">
            <v>26</v>
          </cell>
          <cell r="K24">
            <v>7</v>
          </cell>
          <cell r="L24">
            <v>45</v>
          </cell>
          <cell r="M24">
            <v>37</v>
          </cell>
        </row>
        <row r="25">
          <cell r="A25" t="str">
            <v>University of British Columbia</v>
          </cell>
          <cell r="B25">
            <v>108</v>
          </cell>
          <cell r="C25">
            <v>0</v>
          </cell>
          <cell r="D25">
            <v>59</v>
          </cell>
          <cell r="E25">
            <v>0</v>
          </cell>
          <cell r="F25">
            <v>51</v>
          </cell>
          <cell r="G25">
            <v>0</v>
          </cell>
          <cell r="H25">
            <v>11</v>
          </cell>
          <cell r="I25">
            <v>0</v>
          </cell>
          <cell r="J25">
            <v>218</v>
          </cell>
          <cell r="K25">
            <v>0</v>
          </cell>
          <cell r="L25">
            <v>229</v>
          </cell>
          <cell r="M25">
            <v>2</v>
          </cell>
        </row>
        <row r="26">
          <cell r="A26" t="str">
            <v>University of British Columbia, Okanagan</v>
          </cell>
          <cell r="B26">
            <v>22</v>
          </cell>
          <cell r="C26">
            <v>4</v>
          </cell>
          <cell r="D26">
            <v>19</v>
          </cell>
          <cell r="E26">
            <v>1</v>
          </cell>
          <cell r="F26">
            <v>16</v>
          </cell>
          <cell r="G26">
            <v>6</v>
          </cell>
          <cell r="H26">
            <v>12</v>
          </cell>
          <cell r="I26">
            <v>4</v>
          </cell>
          <cell r="J26">
            <v>57</v>
          </cell>
          <cell r="K26">
            <v>11</v>
          </cell>
          <cell r="L26">
            <v>69</v>
          </cell>
          <cell r="M26">
            <v>18</v>
          </cell>
        </row>
        <row r="27">
          <cell r="A27" t="str">
            <v>University of Calgary</v>
          </cell>
          <cell r="B27">
            <v>98</v>
          </cell>
          <cell r="C27">
            <v>19</v>
          </cell>
          <cell r="D27">
            <v>50</v>
          </cell>
          <cell r="E27">
            <v>16</v>
          </cell>
          <cell r="F27">
            <v>65</v>
          </cell>
          <cell r="G27">
            <v>33</v>
          </cell>
          <cell r="H27">
            <v>68</v>
          </cell>
          <cell r="I27">
            <v>11</v>
          </cell>
          <cell r="J27">
            <v>213</v>
          </cell>
          <cell r="K27">
            <v>68</v>
          </cell>
          <cell r="L27">
            <v>281</v>
          </cell>
          <cell r="M27">
            <v>18.600000000000001</v>
          </cell>
        </row>
        <row r="28">
          <cell r="A28" t="str">
            <v>University of Guelph</v>
          </cell>
          <cell r="B28">
            <v>31</v>
          </cell>
          <cell r="C28">
            <v>7</v>
          </cell>
          <cell r="D28">
            <v>19</v>
          </cell>
          <cell r="E28">
            <v>7</v>
          </cell>
          <cell r="F28">
            <v>7</v>
          </cell>
          <cell r="G28">
            <v>3</v>
          </cell>
          <cell r="H28">
            <v>0</v>
          </cell>
          <cell r="I28">
            <v>0</v>
          </cell>
          <cell r="J28">
            <v>57</v>
          </cell>
          <cell r="K28">
            <v>17</v>
          </cell>
          <cell r="L28">
            <v>57</v>
          </cell>
          <cell r="M28">
            <v>19</v>
          </cell>
        </row>
        <row r="29">
          <cell r="A29" t="str">
            <v>University of Manitoba</v>
          </cell>
          <cell r="B29">
            <v>41.5</v>
          </cell>
          <cell r="C29">
            <v>4</v>
          </cell>
          <cell r="D29">
            <v>21</v>
          </cell>
          <cell r="E29">
            <v>4</v>
          </cell>
          <cell r="F29">
            <v>18</v>
          </cell>
          <cell r="G29">
            <v>5</v>
          </cell>
          <cell r="H29">
            <v>12</v>
          </cell>
          <cell r="I29">
            <v>4</v>
          </cell>
          <cell r="J29">
            <v>80.5</v>
          </cell>
          <cell r="K29">
            <v>13</v>
          </cell>
          <cell r="L29">
            <v>92.5</v>
          </cell>
          <cell r="M29">
            <v>5.367</v>
          </cell>
        </row>
        <row r="30">
          <cell r="A30" t="str">
            <v>University of New Brunswick</v>
          </cell>
          <cell r="B30">
            <v>37</v>
          </cell>
          <cell r="C30">
            <v>3</v>
          </cell>
          <cell r="D30">
            <v>20</v>
          </cell>
          <cell r="E30">
            <v>3</v>
          </cell>
          <cell r="F30">
            <v>15</v>
          </cell>
          <cell r="G30">
            <v>6</v>
          </cell>
          <cell r="H30">
            <v>38</v>
          </cell>
          <cell r="I30">
            <v>6</v>
          </cell>
          <cell r="J30">
            <v>72</v>
          </cell>
          <cell r="K30">
            <v>12</v>
          </cell>
          <cell r="L30">
            <v>110</v>
          </cell>
          <cell r="M30">
            <v>39</v>
          </cell>
        </row>
        <row r="31">
          <cell r="A31" t="str">
            <v>University of Northern British Columbia</v>
          </cell>
          <cell r="B31">
            <v>6</v>
          </cell>
          <cell r="C31">
            <v>1</v>
          </cell>
          <cell r="D31">
            <v>3</v>
          </cell>
          <cell r="E31">
            <v>0</v>
          </cell>
          <cell r="F31">
            <v>7</v>
          </cell>
          <cell r="G31">
            <v>2</v>
          </cell>
          <cell r="H31">
            <v>4</v>
          </cell>
          <cell r="I31">
            <v>1</v>
          </cell>
          <cell r="J31">
            <v>16</v>
          </cell>
          <cell r="K31">
            <v>3</v>
          </cell>
          <cell r="L31">
            <v>22</v>
          </cell>
          <cell r="M31">
            <v>2</v>
          </cell>
        </row>
        <row r="32">
          <cell r="A32" t="str">
            <v>University of Ontario Institute of Technology</v>
          </cell>
          <cell r="B32">
            <v>29</v>
          </cell>
          <cell r="C32">
            <v>3</v>
          </cell>
          <cell r="D32">
            <v>22</v>
          </cell>
          <cell r="E32">
            <v>3</v>
          </cell>
          <cell r="F32">
            <v>10</v>
          </cell>
          <cell r="G32">
            <v>7</v>
          </cell>
          <cell r="H32">
            <v>17</v>
          </cell>
          <cell r="I32">
            <v>5</v>
          </cell>
          <cell r="J32">
            <v>61</v>
          </cell>
          <cell r="K32">
            <v>13</v>
          </cell>
          <cell r="L32">
            <v>78</v>
          </cell>
          <cell r="M32">
            <v>2</v>
          </cell>
        </row>
        <row r="33">
          <cell r="A33" t="str">
            <v>University of Ottawa</v>
          </cell>
          <cell r="B33">
            <v>88</v>
          </cell>
          <cell r="C33">
            <v>20</v>
          </cell>
          <cell r="D33">
            <v>32</v>
          </cell>
          <cell r="E33">
            <v>4</v>
          </cell>
          <cell r="F33">
            <v>15</v>
          </cell>
          <cell r="G33">
            <v>6</v>
          </cell>
          <cell r="H33">
            <v>13</v>
          </cell>
          <cell r="I33">
            <v>2</v>
          </cell>
          <cell r="J33">
            <v>135</v>
          </cell>
          <cell r="K33">
            <v>30</v>
          </cell>
          <cell r="L33">
            <v>148</v>
          </cell>
          <cell r="M33">
            <v>79</v>
          </cell>
        </row>
        <row r="34">
          <cell r="A34" t="str">
            <v>University of Prince Edward Island</v>
          </cell>
          <cell r="B34">
            <v>3</v>
          </cell>
          <cell r="C34">
            <v>2</v>
          </cell>
          <cell r="D34">
            <v>3.5</v>
          </cell>
          <cell r="E34">
            <v>1.5</v>
          </cell>
          <cell r="F34">
            <v>7</v>
          </cell>
          <cell r="G34">
            <v>2</v>
          </cell>
          <cell r="H34">
            <v>3</v>
          </cell>
          <cell r="I34">
            <v>0</v>
          </cell>
          <cell r="J34">
            <v>13.5</v>
          </cell>
          <cell r="K34">
            <v>5.5</v>
          </cell>
          <cell r="L34">
            <v>16.5</v>
          </cell>
          <cell r="M34">
            <v>24.9</v>
          </cell>
        </row>
        <row r="35">
          <cell r="A35" t="str">
            <v>University of Regina</v>
          </cell>
          <cell r="B35">
            <v>24</v>
          </cell>
          <cell r="C35">
            <v>3</v>
          </cell>
          <cell r="D35">
            <v>12</v>
          </cell>
          <cell r="E35">
            <v>2</v>
          </cell>
          <cell r="F35">
            <v>7</v>
          </cell>
          <cell r="G35">
            <v>0</v>
          </cell>
          <cell r="H35">
            <v>2</v>
          </cell>
          <cell r="I35">
            <v>0</v>
          </cell>
          <cell r="J35">
            <v>43</v>
          </cell>
          <cell r="K35">
            <v>5</v>
          </cell>
          <cell r="L35">
            <v>55</v>
          </cell>
          <cell r="M35">
            <v>6</v>
          </cell>
        </row>
        <row r="36">
          <cell r="A36" t="str">
            <v>University of Saskatchewan</v>
          </cell>
          <cell r="B36">
            <v>44.1</v>
          </cell>
          <cell r="C36">
            <v>5</v>
          </cell>
          <cell r="D36">
            <v>25.55</v>
          </cell>
          <cell r="E36">
            <v>4.8</v>
          </cell>
          <cell r="F36">
            <v>6</v>
          </cell>
          <cell r="G36">
            <v>3</v>
          </cell>
          <cell r="H36">
            <v>5.5</v>
          </cell>
          <cell r="I36">
            <v>4</v>
          </cell>
          <cell r="J36">
            <v>75.650000000000006</v>
          </cell>
          <cell r="K36">
            <v>12.8</v>
          </cell>
          <cell r="L36">
            <v>83.95</v>
          </cell>
          <cell r="M36">
            <v>3.7</v>
          </cell>
        </row>
        <row r="37">
          <cell r="A37" t="str">
            <v>University of Toronto</v>
          </cell>
          <cell r="B37">
            <v>167.14</v>
          </cell>
          <cell r="C37">
            <v>27.5</v>
          </cell>
          <cell r="D37">
            <v>38</v>
          </cell>
          <cell r="E37">
            <v>11</v>
          </cell>
          <cell r="F37">
            <v>34.51</v>
          </cell>
          <cell r="G37">
            <v>8</v>
          </cell>
          <cell r="H37">
            <v>39.25</v>
          </cell>
          <cell r="I37">
            <v>16</v>
          </cell>
          <cell r="J37">
            <v>239.65</v>
          </cell>
          <cell r="K37">
            <v>46.5</v>
          </cell>
          <cell r="L37">
            <v>278.89999999999998</v>
          </cell>
          <cell r="M37">
            <v>17.5</v>
          </cell>
        </row>
        <row r="38">
          <cell r="A38" t="str">
            <v>University of Victoria</v>
          </cell>
          <cell r="B38">
            <v>47</v>
          </cell>
          <cell r="C38">
            <v>7</v>
          </cell>
          <cell r="D38">
            <v>23</v>
          </cell>
          <cell r="E38">
            <v>5</v>
          </cell>
          <cell r="F38">
            <v>12</v>
          </cell>
          <cell r="G38">
            <v>5</v>
          </cell>
          <cell r="H38">
            <v>2</v>
          </cell>
          <cell r="I38">
            <v>2</v>
          </cell>
          <cell r="J38">
            <v>82</v>
          </cell>
          <cell r="K38">
            <v>17</v>
          </cell>
          <cell r="L38">
            <v>84</v>
          </cell>
          <cell r="M38">
            <v>3</v>
          </cell>
        </row>
        <row r="39">
          <cell r="A39" t="str">
            <v>University of Waterloo</v>
          </cell>
          <cell r="B39">
            <v>133.49</v>
          </cell>
          <cell r="C39">
            <v>20.51</v>
          </cell>
          <cell r="D39">
            <v>105.5</v>
          </cell>
          <cell r="E39">
            <v>25</v>
          </cell>
          <cell r="F39">
            <v>66.510000000000005</v>
          </cell>
          <cell r="G39">
            <v>22.51</v>
          </cell>
          <cell r="H39">
            <v>4</v>
          </cell>
          <cell r="I39">
            <v>0</v>
          </cell>
          <cell r="J39">
            <v>305.5</v>
          </cell>
          <cell r="K39">
            <v>68.02</v>
          </cell>
          <cell r="L39">
            <v>309.5</v>
          </cell>
          <cell r="M39">
            <v>22</v>
          </cell>
        </row>
        <row r="40">
          <cell r="A40" t="str">
            <v>University of Western Ontario</v>
          </cell>
          <cell r="B40">
            <v>54.5</v>
          </cell>
          <cell r="C40">
            <v>9</v>
          </cell>
          <cell r="D40">
            <v>27.16</v>
          </cell>
          <cell r="E40">
            <v>5</v>
          </cell>
          <cell r="F40">
            <v>24.5</v>
          </cell>
          <cell r="G40">
            <v>11</v>
          </cell>
          <cell r="H40">
            <v>18</v>
          </cell>
          <cell r="I40">
            <v>5</v>
          </cell>
          <cell r="J40">
            <v>106.16</v>
          </cell>
          <cell r="K40">
            <v>25</v>
          </cell>
          <cell r="L40">
            <v>124.16</v>
          </cell>
          <cell r="M40">
            <v>62.5</v>
          </cell>
        </row>
        <row r="41">
          <cell r="A41" t="str">
            <v>University of Windsor</v>
          </cell>
          <cell r="B41">
            <v>48</v>
          </cell>
          <cell r="C41">
            <v>4</v>
          </cell>
          <cell r="D41">
            <v>23</v>
          </cell>
          <cell r="E41">
            <v>6</v>
          </cell>
          <cell r="F41">
            <v>11</v>
          </cell>
          <cell r="G41">
            <v>4</v>
          </cell>
          <cell r="H41">
            <v>6</v>
          </cell>
          <cell r="I41">
            <v>3</v>
          </cell>
          <cell r="J41">
            <v>82</v>
          </cell>
          <cell r="K41">
            <v>14</v>
          </cell>
          <cell r="L41">
            <v>95</v>
          </cell>
          <cell r="M41">
            <v>131</v>
          </cell>
        </row>
        <row r="42">
          <cell r="A42" t="str">
            <v>York University</v>
          </cell>
          <cell r="B42">
            <v>30</v>
          </cell>
          <cell r="C42">
            <v>5</v>
          </cell>
          <cell r="D42">
            <v>54</v>
          </cell>
          <cell r="E42">
            <v>11</v>
          </cell>
          <cell r="F42">
            <v>13</v>
          </cell>
          <cell r="G42">
            <v>4</v>
          </cell>
          <cell r="H42">
            <v>4</v>
          </cell>
          <cell r="I42">
            <v>2</v>
          </cell>
          <cell r="J42">
            <v>97</v>
          </cell>
          <cell r="K42">
            <v>20</v>
          </cell>
          <cell r="L42">
            <v>101</v>
          </cell>
          <cell r="M42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C3C7-F517-48F9-B526-1AE9D5E80B95}">
  <dimension ref="A1:M48"/>
  <sheetViews>
    <sheetView tabSelected="1" topLeftCell="A13" zoomScale="85" zoomScaleNormal="85" workbookViewId="0">
      <selection activeCell="I49" sqref="I49"/>
    </sheetView>
  </sheetViews>
  <sheetFormatPr defaultRowHeight="15" x14ac:dyDescent="0.25"/>
  <cols>
    <col min="1" max="1" width="50" bestFit="1" customWidth="1"/>
    <col min="2" max="2" width="20.140625" customWidth="1"/>
    <col min="3" max="3" width="19.5703125" bestFit="1" customWidth="1"/>
    <col min="4" max="4" width="21.7109375" bestFit="1" customWidth="1"/>
    <col min="5" max="5" width="30" bestFit="1" customWidth="1"/>
    <col min="6" max="6" width="21.42578125" bestFit="1" customWidth="1"/>
    <col min="7" max="7" width="29.5703125" bestFit="1" customWidth="1"/>
    <col min="8" max="8" width="43.85546875" bestFit="1" customWidth="1"/>
    <col min="9" max="9" width="52.140625" bestFit="1" customWidth="1"/>
    <col min="10" max="10" width="21.5703125" bestFit="1" customWidth="1"/>
    <col min="11" max="11" width="29.85546875" bestFit="1" customWidth="1"/>
    <col min="12" max="12" width="30" bestFit="1" customWidth="1"/>
    <col min="13" max="13" width="37.42578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tr">
        <f>'[1]Table_F.1.1'!A2</f>
        <v>British Columbia Institute of Technology</v>
      </c>
      <c r="B2" s="2">
        <f>'[1]Table_F.1.1'!B2</f>
        <v>84</v>
      </c>
      <c r="C2" s="2">
        <f>'[1]Table_F.1.1'!C2</f>
        <v>27</v>
      </c>
      <c r="D2" s="2">
        <f>'[1]Table_F.1.1'!D2</f>
        <v>0</v>
      </c>
      <c r="E2" s="2">
        <f>'[1]Table_F.1.1'!E2</f>
        <v>0</v>
      </c>
      <c r="F2" s="2">
        <f>'[1]Table_F.1.1'!F2</f>
        <v>2</v>
      </c>
      <c r="G2" s="2">
        <f>'[1]Table_F.1.1'!G2</f>
        <v>0</v>
      </c>
      <c r="H2" s="2">
        <f>'[1]Table_F.1.1'!H2</f>
        <v>15</v>
      </c>
      <c r="I2" s="2">
        <f>'[1]Table_F.1.1'!I2</f>
        <v>3</v>
      </c>
      <c r="J2" s="2">
        <f>'[1]Table_F.1.1'!J2</f>
        <v>86</v>
      </c>
      <c r="K2" s="2">
        <f>'[1]Table_F.1.1'!K2</f>
        <v>27</v>
      </c>
      <c r="L2" s="2">
        <f>'[1]Table_F.1.1'!L2</f>
        <v>103.25</v>
      </c>
      <c r="M2" s="2">
        <f>'[1]Table_F.1.1'!M2</f>
        <v>12</v>
      </c>
    </row>
    <row r="3" spans="1:13" x14ac:dyDescent="0.25">
      <c r="A3" t="str">
        <f>'[1]Table_F.1.1'!A3</f>
        <v>Carleton University</v>
      </c>
      <c r="B3" s="2">
        <f>'[1]Table_F.1.1'!B3</f>
        <v>65.599999999999994</v>
      </c>
      <c r="C3" s="2">
        <f>'[1]Table_F.1.1'!C3</f>
        <v>6.9</v>
      </c>
      <c r="D3" s="2">
        <f>'[1]Table_F.1.1'!D3</f>
        <v>52.34</v>
      </c>
      <c r="E3" s="2">
        <f>'[1]Table_F.1.1'!E3</f>
        <v>3</v>
      </c>
      <c r="F3" s="2">
        <f>'[1]Table_F.1.1'!F3</f>
        <v>22.65</v>
      </c>
      <c r="G3" s="2">
        <f>'[1]Table_F.1.1'!G3</f>
        <v>8</v>
      </c>
      <c r="H3" s="2">
        <f>'[1]Table_F.1.1'!H3</f>
        <v>16</v>
      </c>
      <c r="I3" s="2">
        <f>'[1]Table_F.1.1'!I3</f>
        <v>7</v>
      </c>
      <c r="J3" s="2">
        <f>'[1]Table_F.1.1'!J3</f>
        <v>140.59</v>
      </c>
      <c r="K3" s="2">
        <f>'[1]Table_F.1.1'!K3</f>
        <v>17.899999999999999</v>
      </c>
      <c r="L3" s="2">
        <f>'[1]Table_F.1.1'!L3</f>
        <v>156.59</v>
      </c>
      <c r="M3" s="2">
        <f>'[1]Table_F.1.1'!M3</f>
        <v>32</v>
      </c>
    </row>
    <row r="4" spans="1:13" x14ac:dyDescent="0.25">
      <c r="A4" t="str">
        <f>'[1]Table_F.1.1'!A4</f>
        <v>Concordia University</v>
      </c>
      <c r="B4" s="2">
        <f>'[1]Table_F.1.1'!B4</f>
        <v>120</v>
      </c>
      <c r="C4" s="2">
        <f>'[1]Table_F.1.1'!C4</f>
        <v>19</v>
      </c>
      <c r="D4" s="2">
        <f>'[1]Table_F.1.1'!D4</f>
        <v>70</v>
      </c>
      <c r="E4" s="2">
        <f>'[1]Table_F.1.1'!E4</f>
        <v>18</v>
      </c>
      <c r="F4" s="2">
        <f>'[1]Table_F.1.1'!F4</f>
        <v>38</v>
      </c>
      <c r="G4" s="2">
        <f>'[1]Table_F.1.1'!G4</f>
        <v>8</v>
      </c>
      <c r="H4" s="2">
        <f>'[1]Table_F.1.1'!H4</f>
        <v>30</v>
      </c>
      <c r="I4" s="2">
        <f>'[1]Table_F.1.1'!I4</f>
        <v>10</v>
      </c>
      <c r="J4" s="2">
        <f>'[1]Table_F.1.1'!J4</f>
        <v>228</v>
      </c>
      <c r="K4" s="2">
        <f>'[1]Table_F.1.1'!K4</f>
        <v>45</v>
      </c>
      <c r="L4" s="2">
        <f>'[1]Table_F.1.1'!L4</f>
        <v>258</v>
      </c>
      <c r="M4" s="2">
        <f>'[1]Table_F.1.1'!M4</f>
        <v>0</v>
      </c>
    </row>
    <row r="5" spans="1:13" x14ac:dyDescent="0.25">
      <c r="A5" t="str">
        <f>'[1]Table_F.1.1'!A5</f>
        <v>Conestoga College</v>
      </c>
      <c r="B5" s="2">
        <f>'[1]Table_F.1.1'!B5</f>
        <v>21</v>
      </c>
      <c r="C5" s="2">
        <f>'[1]Table_F.1.1'!C5</f>
        <v>3</v>
      </c>
      <c r="D5" s="2">
        <f>'[1]Table_F.1.1'!D5</f>
        <v>0</v>
      </c>
      <c r="E5" s="2">
        <f>'[1]Table_F.1.1'!E5</f>
        <v>0</v>
      </c>
      <c r="F5" s="2">
        <f>'[1]Table_F.1.1'!F5</f>
        <v>0</v>
      </c>
      <c r="G5" s="2">
        <f>'[1]Table_F.1.1'!G5</f>
        <v>0</v>
      </c>
      <c r="H5" s="2">
        <f>'[1]Table_F.1.1'!H5</f>
        <v>15.875</v>
      </c>
      <c r="I5" s="2">
        <f>'[1]Table_F.1.1'!I5</f>
        <v>2</v>
      </c>
      <c r="J5" s="2">
        <f>'[1]Table_F.1.1'!J5</f>
        <v>21</v>
      </c>
      <c r="K5" s="2">
        <f>'[1]Table_F.1.1'!K5</f>
        <v>3</v>
      </c>
      <c r="L5" s="2">
        <f>'[1]Table_F.1.1'!L5</f>
        <v>36.875</v>
      </c>
      <c r="M5" s="2">
        <f>'[1]Table_F.1.1'!M5</f>
        <v>5</v>
      </c>
    </row>
    <row r="6" spans="1:13" x14ac:dyDescent="0.25">
      <c r="A6" t="str">
        <f>'[1]Table_F.1.1'!A6</f>
        <v>Dalhousie University</v>
      </c>
      <c r="B6" s="2">
        <f>'[1]Table_F.1.1'!B6</f>
        <v>52</v>
      </c>
      <c r="C6" s="2">
        <f>'[1]Table_F.1.1'!C6</f>
        <v>7</v>
      </c>
      <c r="D6" s="2">
        <f>'[1]Table_F.1.1'!D6</f>
        <v>24</v>
      </c>
      <c r="E6" s="2">
        <f>'[1]Table_F.1.1'!E6</f>
        <v>7</v>
      </c>
      <c r="F6" s="2">
        <f>'[1]Table_F.1.1'!F6</f>
        <v>5</v>
      </c>
      <c r="G6" s="2">
        <f>'[1]Table_F.1.1'!G6</f>
        <v>3</v>
      </c>
      <c r="H6" s="2">
        <f>'[1]Table_F.1.1'!H6</f>
        <v>13.5</v>
      </c>
      <c r="I6" s="2">
        <f>'[1]Table_F.1.1'!I6</f>
        <v>4.5</v>
      </c>
      <c r="J6" s="2">
        <f>'[1]Table_F.1.1'!J6</f>
        <v>81</v>
      </c>
      <c r="K6" s="2">
        <f>'[1]Table_F.1.1'!K6</f>
        <v>17</v>
      </c>
      <c r="L6" s="2">
        <f>'[1]Table_F.1.1'!L6</f>
        <v>100.5</v>
      </c>
      <c r="M6" s="2">
        <f>'[1]Table_F.1.1'!M6</f>
        <v>21</v>
      </c>
    </row>
    <row r="7" spans="1:13" x14ac:dyDescent="0.25">
      <c r="A7" t="str">
        <f>'[1]Table_F.1.1'!A7</f>
        <v>École de technologie supérieure</v>
      </c>
      <c r="B7" s="2">
        <f>'[1]Table_F.1.1'!B7</f>
        <v>116</v>
      </c>
      <c r="C7" s="2">
        <f>'[1]Table_F.1.1'!C7</f>
        <v>19</v>
      </c>
      <c r="D7" s="2">
        <f>'[1]Table_F.1.1'!D7</f>
        <v>143</v>
      </c>
      <c r="E7" s="2">
        <f>'[1]Table_F.1.1'!E7</f>
        <v>29</v>
      </c>
      <c r="F7" s="2">
        <f>'[1]Table_F.1.1'!F7</f>
        <v>31</v>
      </c>
      <c r="G7" s="2">
        <f>'[1]Table_F.1.1'!G7</f>
        <v>6</v>
      </c>
      <c r="H7" s="2">
        <f>'[1]Table_F.1.1'!H7</f>
        <v>395</v>
      </c>
      <c r="I7" s="2">
        <f>'[1]Table_F.1.1'!I7</f>
        <v>73</v>
      </c>
      <c r="J7" s="2">
        <f>'[1]Table_F.1.1'!J7</f>
        <v>290</v>
      </c>
      <c r="K7" s="2">
        <f>'[1]Table_F.1.1'!K7</f>
        <v>54</v>
      </c>
      <c r="L7" s="2">
        <f>'[1]Table_F.1.1'!L7</f>
        <v>690</v>
      </c>
      <c r="M7" s="2">
        <f>'[1]Table_F.1.1'!M7</f>
        <v>13</v>
      </c>
    </row>
    <row r="8" spans="1:13" ht="18" customHeight="1" x14ac:dyDescent="0.25">
      <c r="A8" t="str">
        <f>'[1]Table_F.1.1'!A8</f>
        <v>École Polytechnique de Montréal</v>
      </c>
      <c r="B8" s="2">
        <f>'[1]Table_F.1.1'!B8</f>
        <v>166</v>
      </c>
      <c r="C8" s="2">
        <f>'[1]Table_F.1.1'!C8</f>
        <v>25</v>
      </c>
      <c r="D8" s="2">
        <f>'[1]Table_F.1.1'!D8</f>
        <v>59</v>
      </c>
      <c r="E8" s="2">
        <f>'[1]Table_F.1.1'!E8</f>
        <v>13</v>
      </c>
      <c r="F8" s="2">
        <f>'[1]Table_F.1.1'!F8</f>
        <v>72</v>
      </c>
      <c r="G8" s="2">
        <f>'[1]Table_F.1.1'!G8</f>
        <v>19</v>
      </c>
      <c r="H8" s="2">
        <f>'[1]Table_F.1.1'!H8</f>
        <v>100.28</v>
      </c>
      <c r="I8" s="2">
        <f>'[1]Table_F.1.1'!I8</f>
        <v>23.31</v>
      </c>
      <c r="J8" s="2">
        <f>'[1]Table_F.1.1'!J8</f>
        <v>297</v>
      </c>
      <c r="K8" s="2">
        <f>'[1]Table_F.1.1'!K8</f>
        <v>57</v>
      </c>
      <c r="L8" s="2">
        <f>'[1]Table_F.1.1'!L8</f>
        <v>397.28</v>
      </c>
      <c r="M8" s="2">
        <f>'[1]Table_F.1.1'!M8</f>
        <v>80.31</v>
      </c>
    </row>
    <row r="9" spans="1:13" x14ac:dyDescent="0.25">
      <c r="A9" t="str">
        <f>'[1]Table_F.1.1'!A9</f>
        <v>Lakehead University</v>
      </c>
      <c r="B9" s="2">
        <f>'[1]Table_F.1.1'!B9</f>
        <v>20</v>
      </c>
      <c r="C9" s="2">
        <f>'[1]Table_F.1.1'!C9</f>
        <v>1</v>
      </c>
      <c r="D9" s="2">
        <f>'[1]Table_F.1.1'!D9</f>
        <v>19.666</v>
      </c>
      <c r="E9" s="2">
        <f>'[1]Table_F.1.1'!E9</f>
        <v>2</v>
      </c>
      <c r="F9" s="2">
        <f>'[1]Table_F.1.1'!F9</f>
        <v>8.5009999999999994</v>
      </c>
      <c r="G9" s="2">
        <f>'[1]Table_F.1.1'!G9</f>
        <v>0.66700000000000004</v>
      </c>
      <c r="H9" s="2">
        <f>'[1]Table_F.1.1'!H9</f>
        <v>6.375</v>
      </c>
      <c r="I9" s="2">
        <f>'[1]Table_F.1.1'!I9</f>
        <v>1.7</v>
      </c>
      <c r="J9" s="2">
        <f>'[1]Table_F.1.1'!J9</f>
        <v>48.167000000000002</v>
      </c>
      <c r="K9" s="2">
        <f>'[1]Table_F.1.1'!K9</f>
        <v>3.6669999999999998</v>
      </c>
      <c r="L9" s="2">
        <f>'[1]Table_F.1.1'!L9</f>
        <v>54.542000000000002</v>
      </c>
      <c r="M9" s="2">
        <f>'[1]Table_F.1.1'!M9</f>
        <v>68.02</v>
      </c>
    </row>
    <row r="10" spans="1:13" x14ac:dyDescent="0.25">
      <c r="A10" t="str">
        <f>'[1]Table_F.1.1'!A10</f>
        <v>Laurentian University</v>
      </c>
      <c r="B10" s="2">
        <f>'[1]Table_F.1.1'!B10</f>
        <v>10</v>
      </c>
      <c r="C10" s="2">
        <f>'[1]Table_F.1.1'!C10</f>
        <v>1</v>
      </c>
      <c r="D10" s="2">
        <f>'[1]Table_F.1.1'!D10</f>
        <v>6</v>
      </c>
      <c r="E10" s="2">
        <f>'[1]Table_F.1.1'!E10</f>
        <v>0</v>
      </c>
      <c r="F10" s="2">
        <f>'[1]Table_F.1.1'!F10</f>
        <v>2</v>
      </c>
      <c r="G10" s="2">
        <f>'[1]Table_F.1.1'!G10</f>
        <v>1</v>
      </c>
      <c r="H10" s="2">
        <f>'[1]Table_F.1.1'!H10</f>
        <v>1</v>
      </c>
      <c r="I10" s="2">
        <f>'[1]Table_F.1.1'!I10</f>
        <v>0</v>
      </c>
      <c r="J10" s="2">
        <f>'[1]Table_F.1.1'!J10</f>
        <v>18</v>
      </c>
      <c r="K10" s="2">
        <f>'[1]Table_F.1.1'!K10</f>
        <v>2</v>
      </c>
      <c r="L10" s="2">
        <f>'[1]Table_F.1.1'!L10</f>
        <v>19</v>
      </c>
      <c r="M10" s="2">
        <f>'[1]Table_F.1.1'!M10</f>
        <v>55</v>
      </c>
    </row>
    <row r="11" spans="1:13" x14ac:dyDescent="0.25">
      <c r="A11" t="str">
        <f>'[1]Table_F.1.1'!A11</f>
        <v>McGill University</v>
      </c>
      <c r="B11" s="2">
        <f>'[1]Table_F.1.1'!B11</f>
        <v>75</v>
      </c>
      <c r="C11" s="2">
        <f>'[1]Table_F.1.1'!C11</f>
        <v>10</v>
      </c>
      <c r="D11" s="2">
        <f>'[1]Table_F.1.1'!D11</f>
        <v>45</v>
      </c>
      <c r="E11" s="2">
        <f>'[1]Table_F.1.1'!E11</f>
        <v>12</v>
      </c>
      <c r="F11" s="2">
        <f>'[1]Table_F.1.1'!F11</f>
        <v>22</v>
      </c>
      <c r="G11" s="2">
        <f>'[1]Table_F.1.1'!G11</f>
        <v>10</v>
      </c>
      <c r="H11" s="2">
        <f>'[1]Table_F.1.1'!H11</f>
        <v>13</v>
      </c>
      <c r="I11" s="2">
        <f>'[1]Table_F.1.1'!I11</f>
        <v>5</v>
      </c>
      <c r="J11" s="2">
        <f>'[1]Table_F.1.1'!J11</f>
        <v>142</v>
      </c>
      <c r="K11" s="2">
        <f>'[1]Table_F.1.1'!K11</f>
        <v>32</v>
      </c>
      <c r="L11" s="2">
        <f>'[1]Table_F.1.1'!L11</f>
        <v>155</v>
      </c>
      <c r="M11" s="2">
        <f>'[1]Table_F.1.1'!M11</f>
        <v>15</v>
      </c>
    </row>
    <row r="12" spans="1:13" x14ac:dyDescent="0.25">
      <c r="A12" t="str">
        <f>'[1]Table_F.1.1'!A12</f>
        <v>McMaster University</v>
      </c>
      <c r="B12" s="2">
        <f>'[1]Table_F.1.1'!B12</f>
        <v>85.5</v>
      </c>
      <c r="C12" s="2">
        <f>'[1]Table_F.1.1'!C12</f>
        <v>11</v>
      </c>
      <c r="D12" s="2">
        <f>'[1]Table_F.1.1'!D12</f>
        <v>52</v>
      </c>
      <c r="E12" s="2">
        <f>'[1]Table_F.1.1'!E12</f>
        <v>10</v>
      </c>
      <c r="F12" s="2">
        <f>'[1]Table_F.1.1'!F12</f>
        <v>38</v>
      </c>
      <c r="G12" s="2">
        <f>'[1]Table_F.1.1'!G12</f>
        <v>11</v>
      </c>
      <c r="H12" s="2">
        <f>'[1]Table_F.1.1'!H12</f>
        <v>36</v>
      </c>
      <c r="I12" s="2">
        <f>'[1]Table_F.1.1'!I12</f>
        <v>7</v>
      </c>
      <c r="J12" s="2">
        <f>'[1]Table_F.1.1'!J12</f>
        <v>175.5</v>
      </c>
      <c r="K12" s="2">
        <f>'[1]Table_F.1.1'!K12</f>
        <v>32</v>
      </c>
      <c r="L12" s="2">
        <f>'[1]Table_F.1.1'!L12</f>
        <v>211.5</v>
      </c>
      <c r="M12" s="2">
        <f>'[1]Table_F.1.1'!M12</f>
        <v>37.799999999999997</v>
      </c>
    </row>
    <row r="13" spans="1:13" x14ac:dyDescent="0.25">
      <c r="A13" t="str">
        <f>'[1]Table_F.1.1'!A13</f>
        <v>Memorial University of Newfoundland</v>
      </c>
      <c r="B13" s="2">
        <f>'[1]Table_F.1.1'!B13</f>
        <v>29</v>
      </c>
      <c r="C13" s="2">
        <f>'[1]Table_F.1.1'!C13</f>
        <v>5</v>
      </c>
      <c r="D13" s="2">
        <f>'[1]Table_F.1.1'!D13</f>
        <v>26</v>
      </c>
      <c r="E13" s="2">
        <f>'[1]Table_F.1.1'!E13</f>
        <v>3</v>
      </c>
      <c r="F13" s="2">
        <f>'[1]Table_F.1.1'!F13</f>
        <v>7</v>
      </c>
      <c r="G13" s="2">
        <f>'[1]Table_F.1.1'!G13</f>
        <v>2</v>
      </c>
      <c r="H13" s="2">
        <f>'[1]Table_F.1.1'!H13</f>
        <v>10</v>
      </c>
      <c r="I13" s="2">
        <f>'[1]Table_F.1.1'!I13</f>
        <v>2</v>
      </c>
      <c r="J13" s="2">
        <f>'[1]Table_F.1.1'!J13</f>
        <v>62</v>
      </c>
      <c r="K13" s="2">
        <f>'[1]Table_F.1.1'!K13</f>
        <v>10</v>
      </c>
      <c r="L13" s="2">
        <f>'[1]Table_F.1.1'!L13</f>
        <v>72</v>
      </c>
      <c r="M13" s="2">
        <f>'[1]Table_F.1.1'!M13</f>
        <v>30</v>
      </c>
    </row>
    <row r="14" spans="1:13" x14ac:dyDescent="0.25">
      <c r="A14" t="str">
        <f>'[1]Table_F.1.1'!A14</f>
        <v>Queen's University</v>
      </c>
      <c r="B14" s="2">
        <f>'[1]Table_F.1.1'!B14</f>
        <v>71.5</v>
      </c>
      <c r="C14" s="2">
        <f>'[1]Table_F.1.1'!C14</f>
        <v>9</v>
      </c>
      <c r="D14" s="2">
        <f>'[1]Table_F.1.1'!D14</f>
        <v>24</v>
      </c>
      <c r="E14" s="2">
        <f>'[1]Table_F.1.1'!E14</f>
        <v>4</v>
      </c>
      <c r="F14" s="2">
        <f>'[1]Table_F.1.1'!F14</f>
        <v>56</v>
      </c>
      <c r="G14" s="2">
        <f>'[1]Table_F.1.1'!G14</f>
        <v>20.9</v>
      </c>
      <c r="H14" s="2">
        <f>'[1]Table_F.1.1'!H14</f>
        <v>23.1</v>
      </c>
      <c r="I14" s="2">
        <f>'[1]Table_F.1.1'!I14</f>
        <v>3.9</v>
      </c>
      <c r="J14" s="2">
        <f>'[1]Table_F.1.1'!J14</f>
        <v>151.5</v>
      </c>
      <c r="K14" s="2">
        <f>'[1]Table_F.1.1'!K14</f>
        <v>33.9</v>
      </c>
      <c r="L14" s="2">
        <f>'[1]Table_F.1.1'!L14</f>
        <v>174.6</v>
      </c>
      <c r="M14" s="2">
        <f>'[1]Table_F.1.1'!M14</f>
        <v>5.5</v>
      </c>
    </row>
    <row r="15" spans="1:13" x14ac:dyDescent="0.25">
      <c r="A15" t="str">
        <f>'[1]Table_F.1.1'!A15</f>
        <v>Seneca Polytechnic</v>
      </c>
      <c r="B15" s="2">
        <f>'[1]Table_F.1.1'!B15</f>
        <v>8</v>
      </c>
      <c r="C15" s="2">
        <f>'[1]Table_F.1.1'!C15</f>
        <v>3.7</v>
      </c>
      <c r="D15" s="2">
        <f>'[1]Table_F.1.1'!D15</f>
        <v>0</v>
      </c>
      <c r="E15" s="2">
        <f>'[1]Table_F.1.1'!E15</f>
        <v>0</v>
      </c>
      <c r="F15" s="2">
        <f>'[1]Table_F.1.1'!F15</f>
        <v>0</v>
      </c>
      <c r="G15" s="2">
        <f>'[1]Table_F.1.1'!G15</f>
        <v>0</v>
      </c>
      <c r="H15" s="2">
        <f>'[1]Table_F.1.1'!H15</f>
        <v>0</v>
      </c>
      <c r="I15" s="2">
        <f>'[1]Table_F.1.1'!I15</f>
        <v>0</v>
      </c>
      <c r="J15" s="2">
        <f>'[1]Table_F.1.1'!J15</f>
        <v>8</v>
      </c>
      <c r="K15" s="2">
        <f>'[1]Table_F.1.1'!K15</f>
        <v>3.7</v>
      </c>
      <c r="L15" s="2">
        <f>'[1]Table_F.1.1'!L15</f>
        <v>8</v>
      </c>
      <c r="M15" s="2">
        <f>'[1]Table_F.1.1'!M15</f>
        <v>4</v>
      </c>
    </row>
    <row r="16" spans="1:13" x14ac:dyDescent="0.25">
      <c r="A16" t="str">
        <f>'[1]Table_F.1.1'!A16</f>
        <v>Simon Fraser University</v>
      </c>
      <c r="B16" s="2">
        <f>'[1]Table_F.1.1'!B16</f>
        <v>30</v>
      </c>
      <c r="C16" s="2">
        <f>'[1]Table_F.1.1'!C16</f>
        <v>4</v>
      </c>
      <c r="D16" s="2">
        <f>'[1]Table_F.1.1'!D16</f>
        <v>9</v>
      </c>
      <c r="E16" s="2">
        <f>'[1]Table_F.1.1'!E16</f>
        <v>2</v>
      </c>
      <c r="F16" s="2">
        <f>'[1]Table_F.1.1'!F16</f>
        <v>6</v>
      </c>
      <c r="G16" s="2">
        <f>'[1]Table_F.1.1'!G16</f>
        <v>1</v>
      </c>
      <c r="H16" s="2">
        <f>'[1]Table_F.1.1'!H16</f>
        <v>19</v>
      </c>
      <c r="I16" s="2">
        <f>'[1]Table_F.1.1'!I16</f>
        <v>6</v>
      </c>
      <c r="J16" s="2">
        <f>'[1]Table_F.1.1'!J16</f>
        <v>45</v>
      </c>
      <c r="K16" s="2">
        <f>'[1]Table_F.1.1'!K16</f>
        <v>7</v>
      </c>
      <c r="L16" s="2">
        <f>'[1]Table_F.1.1'!L16</f>
        <v>64</v>
      </c>
      <c r="M16" s="2">
        <f>'[1]Table_F.1.1'!M16</f>
        <v>30.25</v>
      </c>
    </row>
    <row r="17" spans="1:13" x14ac:dyDescent="0.25">
      <c r="A17" t="str">
        <f>'[1]Table_F.1.1'!A17</f>
        <v>Thompson Rivers University</v>
      </c>
      <c r="B17" s="2">
        <f>'[1]Table_F.1.1'!B17</f>
        <v>0</v>
      </c>
      <c r="C17" s="2">
        <f>'[1]Table_F.1.1'!C17</f>
        <v>0</v>
      </c>
      <c r="D17" s="2">
        <f>'[1]Table_F.1.1'!D17</f>
        <v>0</v>
      </c>
      <c r="E17" s="2">
        <f>'[1]Table_F.1.1'!E17</f>
        <v>0</v>
      </c>
      <c r="F17" s="2">
        <f>'[1]Table_F.1.1'!F17</f>
        <v>10</v>
      </c>
      <c r="G17" s="2">
        <f>'[1]Table_F.1.1'!G17</f>
        <v>4</v>
      </c>
      <c r="H17" s="2">
        <f>'[1]Table_F.1.1'!H17</f>
        <v>0</v>
      </c>
      <c r="I17" s="2">
        <f>'[1]Table_F.1.1'!I17</f>
        <v>0</v>
      </c>
      <c r="J17" s="2">
        <f>'[1]Table_F.1.1'!J17</f>
        <v>10</v>
      </c>
      <c r="K17" s="2">
        <f>'[1]Table_F.1.1'!K17</f>
        <v>4</v>
      </c>
      <c r="L17" s="2">
        <f>'[1]Table_F.1.1'!L17</f>
        <v>10</v>
      </c>
      <c r="M17" s="2">
        <f>'[1]Table_F.1.1'!M17</f>
        <v>6</v>
      </c>
    </row>
    <row r="18" spans="1:13" x14ac:dyDescent="0.25">
      <c r="A18" t="str">
        <f>'[1]Table_F.1.1'!A18</f>
        <v>Toronto Metropolitan University</v>
      </c>
      <c r="B18" s="2">
        <f>'[1]Table_F.1.1'!B18</f>
        <v>87</v>
      </c>
      <c r="C18" s="2">
        <f>'[1]Table_F.1.1'!C18</f>
        <v>10</v>
      </c>
      <c r="D18" s="2">
        <f>'[1]Table_F.1.1'!D18</f>
        <v>31</v>
      </c>
      <c r="E18" s="2">
        <f>'[1]Table_F.1.1'!E18</f>
        <v>6</v>
      </c>
      <c r="F18" s="2">
        <f>'[1]Table_F.1.1'!F18</f>
        <v>15</v>
      </c>
      <c r="G18" s="2">
        <f>'[1]Table_F.1.1'!G18</f>
        <v>4</v>
      </c>
      <c r="H18" s="2">
        <f>'[1]Table_F.1.1'!H18</f>
        <v>0</v>
      </c>
      <c r="I18" s="2">
        <f>'[1]Table_F.1.1'!I18</f>
        <v>0</v>
      </c>
      <c r="J18" s="2">
        <f>'[1]Table_F.1.1'!J18</f>
        <v>133</v>
      </c>
      <c r="K18" s="2">
        <f>'[1]Table_F.1.1'!K18</f>
        <v>20</v>
      </c>
      <c r="L18" s="2">
        <f>'[1]Table_F.1.1'!L18</f>
        <v>152</v>
      </c>
      <c r="M18" s="2">
        <f>'[1]Table_F.1.1'!M18</f>
        <v>18</v>
      </c>
    </row>
    <row r="19" spans="1:13" x14ac:dyDescent="0.25">
      <c r="A19" t="str">
        <f>'[1]Table_F.1.1'!A19</f>
        <v>Université de Moncton</v>
      </c>
      <c r="B19" s="2">
        <f>'[1]Table_F.1.1'!B19</f>
        <v>11</v>
      </c>
      <c r="C19" s="2">
        <f>'[1]Table_F.1.1'!C19</f>
        <v>1</v>
      </c>
      <c r="D19" s="2">
        <f>'[1]Table_F.1.1'!D19</f>
        <v>4</v>
      </c>
      <c r="E19" s="2">
        <f>'[1]Table_F.1.1'!E19</f>
        <v>2</v>
      </c>
      <c r="F19" s="2">
        <f>'[1]Table_F.1.1'!F19</f>
        <v>6</v>
      </c>
      <c r="G19" s="2">
        <f>'[1]Table_F.1.1'!G19</f>
        <v>0</v>
      </c>
      <c r="H19" s="2">
        <f>'[1]Table_F.1.1'!H19</f>
        <v>2</v>
      </c>
      <c r="I19" s="2">
        <f>'[1]Table_F.1.1'!I19</f>
        <v>0</v>
      </c>
      <c r="J19" s="2">
        <f>'[1]Table_F.1.1'!J19</f>
        <v>21</v>
      </c>
      <c r="K19" s="2">
        <f>'[1]Table_F.1.1'!K19</f>
        <v>3</v>
      </c>
      <c r="L19" s="2">
        <f>'[1]Table_F.1.1'!L19</f>
        <v>23</v>
      </c>
      <c r="M19" s="2">
        <f>'[1]Table_F.1.1'!M19</f>
        <v>8</v>
      </c>
    </row>
    <row r="20" spans="1:13" x14ac:dyDescent="0.25">
      <c r="A20" t="str">
        <f>'[1]Table_F.1.1'!A20</f>
        <v>Université du Québec à Chicoutimi</v>
      </c>
      <c r="B20" s="2">
        <f>'[1]Table_F.1.1'!B20</f>
        <v>22</v>
      </c>
      <c r="C20" s="2">
        <f>'[1]Table_F.1.1'!C20</f>
        <v>4</v>
      </c>
      <c r="D20" s="2">
        <f>'[1]Table_F.1.1'!D20</f>
        <v>13</v>
      </c>
      <c r="E20" s="2">
        <f>'[1]Table_F.1.1'!E20</f>
        <v>2</v>
      </c>
      <c r="F20" s="2">
        <f>'[1]Table_F.1.1'!F20</f>
        <v>7</v>
      </c>
      <c r="G20" s="2">
        <f>'[1]Table_F.1.1'!G20</f>
        <v>2</v>
      </c>
      <c r="H20" s="2">
        <f>'[1]Table_F.1.1'!H20</f>
        <v>48</v>
      </c>
      <c r="I20" s="2">
        <f>'[1]Table_F.1.1'!I20</f>
        <v>11</v>
      </c>
      <c r="J20" s="2">
        <f>'[1]Table_F.1.1'!J20</f>
        <v>42</v>
      </c>
      <c r="K20" s="2">
        <f>'[1]Table_F.1.1'!K20</f>
        <v>8</v>
      </c>
      <c r="L20" s="2">
        <f>'[1]Table_F.1.1'!L20</f>
        <v>99</v>
      </c>
      <c r="M20" s="2">
        <f>'[1]Table_F.1.1'!M20</f>
        <v>8</v>
      </c>
    </row>
    <row r="21" spans="1:13" x14ac:dyDescent="0.25">
      <c r="A21" t="str">
        <f>'[1]Table_F.1.1'!A21</f>
        <v>Université du Québec à Rimouski</v>
      </c>
      <c r="B21" s="2">
        <f>'[1]Table_F.1.1'!B21</f>
        <v>8</v>
      </c>
      <c r="C21" s="2">
        <f>'[1]Table_F.1.1'!C21</f>
        <v>0</v>
      </c>
      <c r="D21" s="2">
        <f>'[1]Table_F.1.1'!D21</f>
        <v>6</v>
      </c>
      <c r="E21" s="2">
        <f>'[1]Table_F.1.1'!E21</f>
        <v>2</v>
      </c>
      <c r="F21" s="2">
        <f>'[1]Table_F.1.1'!F21</f>
        <v>2</v>
      </c>
      <c r="G21" s="2">
        <f>'[1]Table_F.1.1'!G21</f>
        <v>0</v>
      </c>
      <c r="H21" s="2">
        <f>'[1]Table_F.1.1'!H21</f>
        <v>19</v>
      </c>
      <c r="I21" s="2">
        <f>'[1]Table_F.1.1'!I21</f>
        <v>0</v>
      </c>
      <c r="J21" s="2">
        <f>'[1]Table_F.1.1'!J21</f>
        <v>16</v>
      </c>
      <c r="K21" s="2">
        <f>'[1]Table_F.1.1'!K21</f>
        <v>2</v>
      </c>
      <c r="L21" s="2">
        <f>'[1]Table_F.1.1'!L21</f>
        <v>35</v>
      </c>
      <c r="M21" s="2">
        <f>'[1]Table_F.1.1'!M21</f>
        <v>17</v>
      </c>
    </row>
    <row r="22" spans="1:13" x14ac:dyDescent="0.25">
      <c r="A22" t="str">
        <f>'[1]Table_F.1.1'!A22</f>
        <v>Université du Québec à Trois-Rivières</v>
      </c>
      <c r="B22" s="2">
        <f>'[1]Table_F.1.1'!B22</f>
        <v>20</v>
      </c>
      <c r="C22" s="2">
        <f>'[1]Table_F.1.1'!C22</f>
        <v>1</v>
      </c>
      <c r="D22" s="2">
        <f>'[1]Table_F.1.1'!D22</f>
        <v>5</v>
      </c>
      <c r="E22" s="2">
        <f>'[1]Table_F.1.1'!E22</f>
        <v>1</v>
      </c>
      <c r="F22" s="2">
        <f>'[1]Table_F.1.1'!F22</f>
        <v>16</v>
      </c>
      <c r="G22" s="2">
        <f>'[1]Table_F.1.1'!G22</f>
        <v>5</v>
      </c>
      <c r="H22" s="2">
        <f>'[1]Table_F.1.1'!H22</f>
        <v>2</v>
      </c>
      <c r="I22" s="2">
        <f>'[1]Table_F.1.1'!I22</f>
        <v>1</v>
      </c>
      <c r="J22" s="2">
        <f>'[1]Table_F.1.1'!J22</f>
        <v>41</v>
      </c>
      <c r="K22" s="2">
        <f>'[1]Table_F.1.1'!K22</f>
        <v>7</v>
      </c>
      <c r="L22" s="2">
        <f>'[1]Table_F.1.1'!L22</f>
        <v>42</v>
      </c>
      <c r="M22" s="2">
        <f>'[1]Table_F.1.1'!M22</f>
        <v>17</v>
      </c>
    </row>
    <row r="23" spans="1:13" x14ac:dyDescent="0.25">
      <c r="A23" t="str">
        <f>'[1]Table_F.1.1'!A23</f>
        <v>Université du Québec en Abitibi-Témiscamingue</v>
      </c>
      <c r="B23" s="2">
        <f>'[1]Table_F.1.1'!B23</f>
        <v>11</v>
      </c>
      <c r="C23" s="2">
        <f>'[1]Table_F.1.1'!C23</f>
        <v>1</v>
      </c>
      <c r="D23" s="2">
        <f>'[1]Table_F.1.1'!D23</f>
        <v>0</v>
      </c>
      <c r="E23" s="2">
        <f>'[1]Table_F.1.1'!E23</f>
        <v>0</v>
      </c>
      <c r="F23" s="2">
        <f>'[1]Table_F.1.1'!F23</f>
        <v>0</v>
      </c>
      <c r="G23" s="2">
        <f>'[1]Table_F.1.1'!G23</f>
        <v>0</v>
      </c>
      <c r="H23" s="2">
        <f>'[1]Table_F.1.1'!H23</f>
        <v>11</v>
      </c>
      <c r="I23" s="2">
        <f>'[1]Table_F.1.1'!I23</f>
        <v>1</v>
      </c>
      <c r="J23" s="2">
        <f>'[1]Table_F.1.1'!J23</f>
        <v>11</v>
      </c>
      <c r="K23" s="2">
        <f>'[1]Table_F.1.1'!K23</f>
        <v>1</v>
      </c>
      <c r="L23" s="2">
        <f>'[1]Table_F.1.1'!L23</f>
        <v>22</v>
      </c>
      <c r="M23" s="2">
        <f>'[1]Table_F.1.1'!M23</f>
        <v>5</v>
      </c>
    </row>
    <row r="24" spans="1:13" x14ac:dyDescent="0.25">
      <c r="A24" t="str">
        <f>'[1]Table_F.1.1'!A24</f>
        <v>Université du Québec en Outaouais</v>
      </c>
      <c r="B24" s="2">
        <f>'[1]Table_F.1.1'!B24</f>
        <v>9</v>
      </c>
      <c r="C24" s="2">
        <f>'[1]Table_F.1.1'!C24</f>
        <v>2</v>
      </c>
      <c r="D24" s="2">
        <f>'[1]Table_F.1.1'!D24</f>
        <v>15</v>
      </c>
      <c r="E24" s="2">
        <f>'[1]Table_F.1.1'!E24</f>
        <v>3</v>
      </c>
      <c r="F24" s="2">
        <f>'[1]Table_F.1.1'!F24</f>
        <v>2</v>
      </c>
      <c r="G24" s="2">
        <f>'[1]Table_F.1.1'!G24</f>
        <v>2</v>
      </c>
      <c r="H24" s="2">
        <f>'[1]Table_F.1.1'!H24</f>
        <v>19</v>
      </c>
      <c r="I24" s="2">
        <f>'[1]Table_F.1.1'!I24</f>
        <v>1</v>
      </c>
      <c r="J24" s="2">
        <f>'[1]Table_F.1.1'!J24</f>
        <v>26</v>
      </c>
      <c r="K24" s="2">
        <f>'[1]Table_F.1.1'!K24</f>
        <v>7</v>
      </c>
      <c r="L24" s="2">
        <f>'[1]Table_F.1.1'!L24</f>
        <v>45</v>
      </c>
      <c r="M24" s="2">
        <f>'[1]Table_F.1.1'!M24</f>
        <v>37</v>
      </c>
    </row>
    <row r="25" spans="1:13" x14ac:dyDescent="0.25">
      <c r="A25" t="str">
        <f>'[1]Table_F.1.1'!A25</f>
        <v>University of British Columbia</v>
      </c>
      <c r="B25" s="2">
        <f>'[1]Table_F.1.1'!B25</f>
        <v>108</v>
      </c>
      <c r="C25" s="2">
        <f>'[1]Table_F.1.1'!C25</f>
        <v>0</v>
      </c>
      <c r="D25" s="2">
        <f>'[1]Table_F.1.1'!D25</f>
        <v>59</v>
      </c>
      <c r="E25" s="2">
        <f>'[1]Table_F.1.1'!E25</f>
        <v>0</v>
      </c>
      <c r="F25" s="2">
        <f>'[1]Table_F.1.1'!F25</f>
        <v>51</v>
      </c>
      <c r="G25" s="2">
        <f>'[1]Table_F.1.1'!G25</f>
        <v>0</v>
      </c>
      <c r="H25" s="2">
        <f>'[1]Table_F.1.1'!H25</f>
        <v>11</v>
      </c>
      <c r="I25" s="2">
        <f>'[1]Table_F.1.1'!I25</f>
        <v>0</v>
      </c>
      <c r="J25" s="2">
        <f>'[1]Table_F.1.1'!J25</f>
        <v>218</v>
      </c>
      <c r="K25" s="2">
        <f>'[1]Table_F.1.1'!K25</f>
        <v>0</v>
      </c>
      <c r="L25" s="2">
        <f>'[1]Table_F.1.1'!L25</f>
        <v>229</v>
      </c>
      <c r="M25" s="2">
        <f>'[1]Table_F.1.1'!M25</f>
        <v>2</v>
      </c>
    </row>
    <row r="26" spans="1:13" x14ac:dyDescent="0.25">
      <c r="A26" t="str">
        <f>'[1]Table_F.1.1'!A26</f>
        <v>University of British Columbia, Okanagan</v>
      </c>
      <c r="B26" s="2">
        <f>'[1]Table_F.1.1'!B26</f>
        <v>22</v>
      </c>
      <c r="C26" s="2">
        <f>'[1]Table_F.1.1'!C26</f>
        <v>4</v>
      </c>
      <c r="D26" s="2">
        <f>'[1]Table_F.1.1'!D26</f>
        <v>19</v>
      </c>
      <c r="E26" s="2">
        <f>'[1]Table_F.1.1'!E26</f>
        <v>1</v>
      </c>
      <c r="F26" s="2">
        <f>'[1]Table_F.1.1'!F26</f>
        <v>16</v>
      </c>
      <c r="G26" s="2">
        <f>'[1]Table_F.1.1'!G26</f>
        <v>6</v>
      </c>
      <c r="H26" s="2">
        <f>'[1]Table_F.1.1'!H26</f>
        <v>12</v>
      </c>
      <c r="I26" s="2">
        <f>'[1]Table_F.1.1'!I26</f>
        <v>4</v>
      </c>
      <c r="J26" s="2">
        <f>'[1]Table_F.1.1'!J26</f>
        <v>57</v>
      </c>
      <c r="K26" s="2">
        <f>'[1]Table_F.1.1'!K26</f>
        <v>11</v>
      </c>
      <c r="L26" s="2">
        <f>'[1]Table_F.1.1'!L26</f>
        <v>69</v>
      </c>
      <c r="M26" s="2">
        <f>'[1]Table_F.1.1'!M26</f>
        <v>18</v>
      </c>
    </row>
    <row r="27" spans="1:13" x14ac:dyDescent="0.25">
      <c r="A27" t="str">
        <f>'[1]Table_F.1.1'!A27</f>
        <v>University of Calgary</v>
      </c>
      <c r="B27" s="2">
        <f>'[1]Table_F.1.1'!B27</f>
        <v>98</v>
      </c>
      <c r="C27" s="2">
        <f>'[1]Table_F.1.1'!C27</f>
        <v>19</v>
      </c>
      <c r="D27" s="2">
        <f>'[1]Table_F.1.1'!D27</f>
        <v>50</v>
      </c>
      <c r="E27" s="2">
        <f>'[1]Table_F.1.1'!E27</f>
        <v>16</v>
      </c>
      <c r="F27" s="2">
        <f>'[1]Table_F.1.1'!F27</f>
        <v>65</v>
      </c>
      <c r="G27" s="2">
        <f>'[1]Table_F.1.1'!G27</f>
        <v>33</v>
      </c>
      <c r="H27" s="2">
        <f>'[1]Table_F.1.1'!H27</f>
        <v>68</v>
      </c>
      <c r="I27" s="2">
        <f>'[1]Table_F.1.1'!I27</f>
        <v>11</v>
      </c>
      <c r="J27" s="2">
        <f>'[1]Table_F.1.1'!J27</f>
        <v>213</v>
      </c>
      <c r="K27" s="2">
        <f>'[1]Table_F.1.1'!K27</f>
        <v>68</v>
      </c>
      <c r="L27" s="2">
        <f>'[1]Table_F.1.1'!L27</f>
        <v>281</v>
      </c>
      <c r="M27" s="2">
        <f>'[1]Table_F.1.1'!M27</f>
        <v>18.600000000000001</v>
      </c>
    </row>
    <row r="28" spans="1:13" x14ac:dyDescent="0.25">
      <c r="A28" t="str">
        <f>'[1]Table_F.1.1'!A28</f>
        <v>University of Guelph</v>
      </c>
      <c r="B28" s="2">
        <f>'[1]Table_F.1.1'!B28</f>
        <v>31</v>
      </c>
      <c r="C28" s="2">
        <f>'[1]Table_F.1.1'!C28</f>
        <v>7</v>
      </c>
      <c r="D28" s="2">
        <f>'[1]Table_F.1.1'!D28</f>
        <v>19</v>
      </c>
      <c r="E28" s="2">
        <f>'[1]Table_F.1.1'!E28</f>
        <v>7</v>
      </c>
      <c r="F28" s="2">
        <f>'[1]Table_F.1.1'!F28</f>
        <v>7</v>
      </c>
      <c r="G28" s="2">
        <f>'[1]Table_F.1.1'!G28</f>
        <v>3</v>
      </c>
      <c r="H28" s="2">
        <f>'[1]Table_F.1.1'!H28</f>
        <v>0</v>
      </c>
      <c r="I28" s="2">
        <f>'[1]Table_F.1.1'!I28</f>
        <v>0</v>
      </c>
      <c r="J28" s="2">
        <f>'[1]Table_F.1.1'!J28</f>
        <v>57</v>
      </c>
      <c r="K28" s="2">
        <f>'[1]Table_F.1.1'!K28</f>
        <v>17</v>
      </c>
      <c r="L28" s="2">
        <f>'[1]Table_F.1.1'!L28</f>
        <v>57</v>
      </c>
      <c r="M28" s="2">
        <f>'[1]Table_F.1.1'!M28</f>
        <v>19</v>
      </c>
    </row>
    <row r="29" spans="1:13" x14ac:dyDescent="0.25">
      <c r="A29" t="str">
        <f>'[1]Table_F.1.1'!A29</f>
        <v>University of Manitoba</v>
      </c>
      <c r="B29" s="2">
        <f>'[1]Table_F.1.1'!B29</f>
        <v>41.5</v>
      </c>
      <c r="C29" s="2">
        <f>'[1]Table_F.1.1'!C29</f>
        <v>4</v>
      </c>
      <c r="D29" s="2">
        <f>'[1]Table_F.1.1'!D29</f>
        <v>21</v>
      </c>
      <c r="E29" s="2">
        <f>'[1]Table_F.1.1'!E29</f>
        <v>4</v>
      </c>
      <c r="F29" s="2">
        <f>'[1]Table_F.1.1'!F29</f>
        <v>18</v>
      </c>
      <c r="G29" s="2">
        <f>'[1]Table_F.1.1'!G29</f>
        <v>5</v>
      </c>
      <c r="H29" s="2">
        <f>'[1]Table_F.1.1'!H29</f>
        <v>12</v>
      </c>
      <c r="I29" s="2">
        <f>'[1]Table_F.1.1'!I29</f>
        <v>4</v>
      </c>
      <c r="J29" s="2">
        <f>'[1]Table_F.1.1'!J29</f>
        <v>80.5</v>
      </c>
      <c r="K29" s="2">
        <f>'[1]Table_F.1.1'!K29</f>
        <v>13</v>
      </c>
      <c r="L29" s="2">
        <f>'[1]Table_F.1.1'!L29</f>
        <v>92.5</v>
      </c>
      <c r="M29" s="2">
        <f>'[1]Table_F.1.1'!M29</f>
        <v>5.367</v>
      </c>
    </row>
    <row r="30" spans="1:13" x14ac:dyDescent="0.25">
      <c r="A30" t="str">
        <f>'[1]Table_F.1.1'!A30</f>
        <v>University of New Brunswick</v>
      </c>
      <c r="B30" s="2">
        <f>'[1]Table_F.1.1'!B30</f>
        <v>37</v>
      </c>
      <c r="C30" s="2">
        <f>'[1]Table_F.1.1'!C30</f>
        <v>3</v>
      </c>
      <c r="D30" s="2">
        <f>'[1]Table_F.1.1'!D30</f>
        <v>20</v>
      </c>
      <c r="E30" s="2">
        <f>'[1]Table_F.1.1'!E30</f>
        <v>3</v>
      </c>
      <c r="F30" s="2">
        <f>'[1]Table_F.1.1'!F30</f>
        <v>15</v>
      </c>
      <c r="G30" s="2">
        <f>'[1]Table_F.1.1'!G30</f>
        <v>6</v>
      </c>
      <c r="H30" s="2">
        <f>'[1]Table_F.1.1'!H30</f>
        <v>38</v>
      </c>
      <c r="I30" s="2">
        <f>'[1]Table_F.1.1'!I30</f>
        <v>6</v>
      </c>
      <c r="J30" s="2">
        <f>'[1]Table_F.1.1'!J30</f>
        <v>72</v>
      </c>
      <c r="K30" s="2">
        <f>'[1]Table_F.1.1'!K30</f>
        <v>12</v>
      </c>
      <c r="L30" s="2">
        <f>'[1]Table_F.1.1'!L30</f>
        <v>110</v>
      </c>
      <c r="M30" s="2">
        <f>'[1]Table_F.1.1'!M30</f>
        <v>39</v>
      </c>
    </row>
    <row r="31" spans="1:13" x14ac:dyDescent="0.25">
      <c r="A31" t="str">
        <f>'[1]Table_F.1.1'!A31</f>
        <v>University of Northern British Columbia</v>
      </c>
      <c r="B31" s="2">
        <f>'[1]Table_F.1.1'!B31</f>
        <v>6</v>
      </c>
      <c r="C31" s="2">
        <f>'[1]Table_F.1.1'!C31</f>
        <v>1</v>
      </c>
      <c r="D31" s="2">
        <f>'[1]Table_F.1.1'!D31</f>
        <v>3</v>
      </c>
      <c r="E31" s="2">
        <f>'[1]Table_F.1.1'!E31</f>
        <v>0</v>
      </c>
      <c r="F31" s="2">
        <f>'[1]Table_F.1.1'!F31</f>
        <v>7</v>
      </c>
      <c r="G31" s="2">
        <f>'[1]Table_F.1.1'!G31</f>
        <v>2</v>
      </c>
      <c r="H31" s="2">
        <f>'[1]Table_F.1.1'!H31</f>
        <v>4</v>
      </c>
      <c r="I31" s="2">
        <f>'[1]Table_F.1.1'!I31</f>
        <v>1</v>
      </c>
      <c r="J31" s="2">
        <f>'[1]Table_F.1.1'!J31</f>
        <v>16</v>
      </c>
      <c r="K31" s="2">
        <f>'[1]Table_F.1.1'!K31</f>
        <v>3</v>
      </c>
      <c r="L31" s="2">
        <f>'[1]Table_F.1.1'!L31</f>
        <v>22</v>
      </c>
      <c r="M31" s="2">
        <f>'[1]Table_F.1.1'!M31</f>
        <v>2</v>
      </c>
    </row>
    <row r="32" spans="1:13" x14ac:dyDescent="0.25">
      <c r="A32" t="str">
        <f>'[1]Table_F.1.1'!A32</f>
        <v>University of Ontario Institute of Technology</v>
      </c>
      <c r="B32" s="2">
        <f>'[1]Table_F.1.1'!B32</f>
        <v>29</v>
      </c>
      <c r="C32" s="2">
        <f>'[1]Table_F.1.1'!C32</f>
        <v>3</v>
      </c>
      <c r="D32" s="2">
        <f>'[1]Table_F.1.1'!D32</f>
        <v>22</v>
      </c>
      <c r="E32" s="2">
        <f>'[1]Table_F.1.1'!E32</f>
        <v>3</v>
      </c>
      <c r="F32" s="2">
        <f>'[1]Table_F.1.1'!F32</f>
        <v>10</v>
      </c>
      <c r="G32" s="2">
        <f>'[1]Table_F.1.1'!G32</f>
        <v>7</v>
      </c>
      <c r="H32" s="2">
        <f>'[1]Table_F.1.1'!H32</f>
        <v>17</v>
      </c>
      <c r="I32" s="2">
        <f>'[1]Table_F.1.1'!I32</f>
        <v>5</v>
      </c>
      <c r="J32" s="2">
        <f>'[1]Table_F.1.1'!J32</f>
        <v>61</v>
      </c>
      <c r="K32" s="2">
        <f>'[1]Table_F.1.1'!K32</f>
        <v>13</v>
      </c>
      <c r="L32" s="2">
        <f>'[1]Table_F.1.1'!L32</f>
        <v>78</v>
      </c>
      <c r="M32" s="2">
        <f>'[1]Table_F.1.1'!M32</f>
        <v>2</v>
      </c>
    </row>
    <row r="33" spans="1:13" x14ac:dyDescent="0.25">
      <c r="A33" t="str">
        <f>'[1]Table_F.1.1'!A33</f>
        <v>University of Ottawa</v>
      </c>
      <c r="B33" s="2">
        <f>'[1]Table_F.1.1'!B33</f>
        <v>88</v>
      </c>
      <c r="C33" s="2">
        <f>'[1]Table_F.1.1'!C33</f>
        <v>20</v>
      </c>
      <c r="D33" s="2">
        <f>'[1]Table_F.1.1'!D33</f>
        <v>32</v>
      </c>
      <c r="E33" s="2">
        <f>'[1]Table_F.1.1'!E33</f>
        <v>4</v>
      </c>
      <c r="F33" s="2">
        <f>'[1]Table_F.1.1'!F33</f>
        <v>15</v>
      </c>
      <c r="G33" s="2">
        <f>'[1]Table_F.1.1'!G33</f>
        <v>6</v>
      </c>
      <c r="H33" s="2">
        <f>'[1]Table_F.1.1'!H33</f>
        <v>13</v>
      </c>
      <c r="I33" s="2">
        <f>'[1]Table_F.1.1'!I33</f>
        <v>2</v>
      </c>
      <c r="J33" s="2">
        <f>'[1]Table_F.1.1'!J33</f>
        <v>135</v>
      </c>
      <c r="K33" s="2">
        <f>'[1]Table_F.1.1'!K33</f>
        <v>30</v>
      </c>
      <c r="L33" s="2">
        <f>'[1]Table_F.1.1'!L33</f>
        <v>148</v>
      </c>
      <c r="M33" s="2">
        <f>'[1]Table_F.1.1'!M33</f>
        <v>79</v>
      </c>
    </row>
    <row r="34" spans="1:13" x14ac:dyDescent="0.25">
      <c r="A34" t="str">
        <f>'[1]Table_F.1.1'!A34</f>
        <v>University of Prince Edward Island</v>
      </c>
      <c r="B34" s="2">
        <f>'[1]Table_F.1.1'!B34</f>
        <v>3</v>
      </c>
      <c r="C34" s="2">
        <f>'[1]Table_F.1.1'!C34</f>
        <v>2</v>
      </c>
      <c r="D34" s="2">
        <f>'[1]Table_F.1.1'!D34</f>
        <v>3.5</v>
      </c>
      <c r="E34" s="2">
        <f>'[1]Table_F.1.1'!E34</f>
        <v>1.5</v>
      </c>
      <c r="F34" s="2">
        <f>'[1]Table_F.1.1'!F34</f>
        <v>7</v>
      </c>
      <c r="G34" s="2">
        <f>'[1]Table_F.1.1'!G34</f>
        <v>2</v>
      </c>
      <c r="H34" s="2">
        <f>'[1]Table_F.1.1'!H34</f>
        <v>3</v>
      </c>
      <c r="I34" s="2">
        <f>'[1]Table_F.1.1'!I34</f>
        <v>0</v>
      </c>
      <c r="J34" s="2">
        <f>'[1]Table_F.1.1'!J34</f>
        <v>13.5</v>
      </c>
      <c r="K34" s="2">
        <f>'[1]Table_F.1.1'!K34</f>
        <v>5.5</v>
      </c>
      <c r="L34" s="2">
        <f>'[1]Table_F.1.1'!L34</f>
        <v>16.5</v>
      </c>
      <c r="M34" s="2">
        <f>'[1]Table_F.1.1'!M34</f>
        <v>24.9</v>
      </c>
    </row>
    <row r="35" spans="1:13" x14ac:dyDescent="0.25">
      <c r="A35" t="str">
        <f>'[1]Table_F.1.1'!A35</f>
        <v>University of Regina</v>
      </c>
      <c r="B35" s="2">
        <f>'[1]Table_F.1.1'!B35</f>
        <v>24</v>
      </c>
      <c r="C35" s="2">
        <f>'[1]Table_F.1.1'!C35</f>
        <v>3</v>
      </c>
      <c r="D35" s="2">
        <f>'[1]Table_F.1.1'!D35</f>
        <v>12</v>
      </c>
      <c r="E35" s="2">
        <f>'[1]Table_F.1.1'!E35</f>
        <v>2</v>
      </c>
      <c r="F35" s="2">
        <f>'[1]Table_F.1.1'!F35</f>
        <v>7</v>
      </c>
      <c r="G35" s="2">
        <f>'[1]Table_F.1.1'!G35</f>
        <v>0</v>
      </c>
      <c r="H35" s="2">
        <f>'[1]Table_F.1.1'!H35</f>
        <v>2</v>
      </c>
      <c r="I35" s="2">
        <f>'[1]Table_F.1.1'!I35</f>
        <v>0</v>
      </c>
      <c r="J35" s="2">
        <f>'[1]Table_F.1.1'!J35</f>
        <v>43</v>
      </c>
      <c r="K35" s="2">
        <f>'[1]Table_F.1.1'!K35</f>
        <v>5</v>
      </c>
      <c r="L35" s="2">
        <f>'[1]Table_F.1.1'!L35</f>
        <v>55</v>
      </c>
      <c r="M35" s="2">
        <f>'[1]Table_F.1.1'!M35</f>
        <v>6</v>
      </c>
    </row>
    <row r="36" spans="1:13" x14ac:dyDescent="0.25">
      <c r="A36" t="str">
        <f>'[1]Table_F.1.1'!A36</f>
        <v>University of Saskatchewan</v>
      </c>
      <c r="B36" s="2">
        <f>'[1]Table_F.1.1'!B36</f>
        <v>44.1</v>
      </c>
      <c r="C36" s="2">
        <f>'[1]Table_F.1.1'!C36</f>
        <v>5</v>
      </c>
      <c r="D36" s="2">
        <f>'[1]Table_F.1.1'!D36</f>
        <v>25.55</v>
      </c>
      <c r="E36" s="2">
        <f>'[1]Table_F.1.1'!E36</f>
        <v>4.8</v>
      </c>
      <c r="F36" s="2">
        <f>'[1]Table_F.1.1'!F36</f>
        <v>6</v>
      </c>
      <c r="G36" s="2">
        <f>'[1]Table_F.1.1'!G36</f>
        <v>3</v>
      </c>
      <c r="H36" s="2">
        <f>'[1]Table_F.1.1'!H36</f>
        <v>5.5</v>
      </c>
      <c r="I36" s="2">
        <f>'[1]Table_F.1.1'!I36</f>
        <v>4</v>
      </c>
      <c r="J36" s="2">
        <f>'[1]Table_F.1.1'!J36</f>
        <v>75.650000000000006</v>
      </c>
      <c r="K36" s="2">
        <f>'[1]Table_F.1.1'!K36</f>
        <v>12.8</v>
      </c>
      <c r="L36" s="2">
        <f>'[1]Table_F.1.1'!L36</f>
        <v>83.95</v>
      </c>
      <c r="M36" s="2">
        <f>'[1]Table_F.1.1'!M36</f>
        <v>3.7</v>
      </c>
    </row>
    <row r="37" spans="1:13" x14ac:dyDescent="0.25">
      <c r="A37" t="str">
        <f>'[1]Table_F.1.1'!A37</f>
        <v>University of Toronto</v>
      </c>
      <c r="B37" s="2">
        <f>'[1]Table_F.1.1'!B37</f>
        <v>167.14</v>
      </c>
      <c r="C37" s="2">
        <f>'[1]Table_F.1.1'!C37</f>
        <v>27.5</v>
      </c>
      <c r="D37" s="2">
        <f>'[1]Table_F.1.1'!D37</f>
        <v>38</v>
      </c>
      <c r="E37" s="2">
        <f>'[1]Table_F.1.1'!E37</f>
        <v>11</v>
      </c>
      <c r="F37" s="2">
        <f>'[1]Table_F.1.1'!F37</f>
        <v>34.51</v>
      </c>
      <c r="G37" s="2">
        <f>'[1]Table_F.1.1'!G37</f>
        <v>8</v>
      </c>
      <c r="H37" s="2">
        <f>'[1]Table_F.1.1'!H37</f>
        <v>39.25</v>
      </c>
      <c r="I37" s="2">
        <f>'[1]Table_F.1.1'!I37</f>
        <v>16</v>
      </c>
      <c r="J37" s="2">
        <f>'[1]Table_F.1.1'!J37</f>
        <v>239.65</v>
      </c>
      <c r="K37" s="2">
        <f>'[1]Table_F.1.1'!K37</f>
        <v>46.5</v>
      </c>
      <c r="L37" s="2">
        <f>'[1]Table_F.1.1'!L37</f>
        <v>278.89999999999998</v>
      </c>
      <c r="M37" s="2">
        <f>'[1]Table_F.1.1'!M37</f>
        <v>17.5</v>
      </c>
    </row>
    <row r="38" spans="1:13" x14ac:dyDescent="0.25">
      <c r="A38" t="str">
        <f>'[1]Table_F.1.1'!A38</f>
        <v>University of Victoria</v>
      </c>
      <c r="B38" s="2">
        <f>'[1]Table_F.1.1'!B38</f>
        <v>47</v>
      </c>
      <c r="C38" s="2">
        <f>'[1]Table_F.1.1'!C38</f>
        <v>7</v>
      </c>
      <c r="D38" s="2">
        <f>'[1]Table_F.1.1'!D38</f>
        <v>23</v>
      </c>
      <c r="E38" s="2">
        <f>'[1]Table_F.1.1'!E38</f>
        <v>5</v>
      </c>
      <c r="F38" s="2">
        <f>'[1]Table_F.1.1'!F38</f>
        <v>12</v>
      </c>
      <c r="G38" s="2">
        <f>'[1]Table_F.1.1'!G38</f>
        <v>5</v>
      </c>
      <c r="H38" s="2">
        <f>'[1]Table_F.1.1'!H38</f>
        <v>2</v>
      </c>
      <c r="I38" s="2">
        <f>'[1]Table_F.1.1'!I38</f>
        <v>2</v>
      </c>
      <c r="J38" s="2">
        <f>'[1]Table_F.1.1'!J38</f>
        <v>82</v>
      </c>
      <c r="K38" s="2">
        <f>'[1]Table_F.1.1'!K38</f>
        <v>17</v>
      </c>
      <c r="L38" s="2">
        <f>'[1]Table_F.1.1'!L38</f>
        <v>84</v>
      </c>
      <c r="M38" s="2">
        <f>'[1]Table_F.1.1'!M38</f>
        <v>3</v>
      </c>
    </row>
    <row r="39" spans="1:13" x14ac:dyDescent="0.25">
      <c r="A39" t="str">
        <f>'[1]Table_F.1.1'!A39</f>
        <v>University of Waterloo</v>
      </c>
      <c r="B39" s="2">
        <f>'[1]Table_F.1.1'!B39</f>
        <v>133.49</v>
      </c>
      <c r="C39" s="2">
        <f>'[1]Table_F.1.1'!C39</f>
        <v>20.51</v>
      </c>
      <c r="D39" s="2">
        <f>'[1]Table_F.1.1'!D39</f>
        <v>105.5</v>
      </c>
      <c r="E39" s="2">
        <f>'[1]Table_F.1.1'!E39</f>
        <v>25</v>
      </c>
      <c r="F39" s="2">
        <f>'[1]Table_F.1.1'!F39</f>
        <v>66.510000000000005</v>
      </c>
      <c r="G39" s="2">
        <f>'[1]Table_F.1.1'!G39</f>
        <v>22.51</v>
      </c>
      <c r="H39" s="2">
        <f>'[1]Table_F.1.1'!H39</f>
        <v>4</v>
      </c>
      <c r="I39" s="2">
        <f>'[1]Table_F.1.1'!I39</f>
        <v>0</v>
      </c>
      <c r="J39" s="2">
        <f>'[1]Table_F.1.1'!J39</f>
        <v>305.5</v>
      </c>
      <c r="K39" s="2">
        <f>'[1]Table_F.1.1'!K39</f>
        <v>68.02</v>
      </c>
      <c r="L39" s="2">
        <f>'[1]Table_F.1.1'!L39</f>
        <v>309.5</v>
      </c>
      <c r="M39" s="2">
        <f>'[1]Table_F.1.1'!M39</f>
        <v>22</v>
      </c>
    </row>
    <row r="40" spans="1:13" x14ac:dyDescent="0.25">
      <c r="A40" t="str">
        <f>'[1]Table_F.1.1'!A40</f>
        <v>University of Western Ontario</v>
      </c>
      <c r="B40" s="2">
        <f>'[1]Table_F.1.1'!B40</f>
        <v>54.5</v>
      </c>
      <c r="C40" s="2">
        <f>'[1]Table_F.1.1'!C40</f>
        <v>9</v>
      </c>
      <c r="D40" s="2">
        <f>'[1]Table_F.1.1'!D40</f>
        <v>27.16</v>
      </c>
      <c r="E40" s="2">
        <f>'[1]Table_F.1.1'!E40</f>
        <v>5</v>
      </c>
      <c r="F40" s="2">
        <f>'[1]Table_F.1.1'!F40</f>
        <v>24.5</v>
      </c>
      <c r="G40" s="2">
        <f>'[1]Table_F.1.1'!G40</f>
        <v>11</v>
      </c>
      <c r="H40" s="2">
        <f>'[1]Table_F.1.1'!H40</f>
        <v>18</v>
      </c>
      <c r="I40" s="2">
        <f>'[1]Table_F.1.1'!I40</f>
        <v>5</v>
      </c>
      <c r="J40" s="2">
        <f>'[1]Table_F.1.1'!J40</f>
        <v>106.16</v>
      </c>
      <c r="K40" s="2">
        <f>'[1]Table_F.1.1'!K40</f>
        <v>25</v>
      </c>
      <c r="L40" s="2">
        <f>'[1]Table_F.1.1'!L40</f>
        <v>124.16</v>
      </c>
      <c r="M40" s="2">
        <f>'[1]Table_F.1.1'!M40</f>
        <v>62.5</v>
      </c>
    </row>
    <row r="41" spans="1:13" x14ac:dyDescent="0.25">
      <c r="A41" t="str">
        <f>'[1]Table_F.1.1'!A41</f>
        <v>University of Windsor</v>
      </c>
      <c r="B41" s="2">
        <f>'[1]Table_F.1.1'!B41</f>
        <v>48</v>
      </c>
      <c r="C41" s="2">
        <f>'[1]Table_F.1.1'!C41</f>
        <v>4</v>
      </c>
      <c r="D41" s="2">
        <f>'[1]Table_F.1.1'!D41</f>
        <v>23</v>
      </c>
      <c r="E41" s="2">
        <f>'[1]Table_F.1.1'!E41</f>
        <v>6</v>
      </c>
      <c r="F41" s="2">
        <f>'[1]Table_F.1.1'!F41</f>
        <v>11</v>
      </c>
      <c r="G41" s="2">
        <f>'[1]Table_F.1.1'!G41</f>
        <v>4</v>
      </c>
      <c r="H41" s="2">
        <f>'[1]Table_F.1.1'!H41</f>
        <v>6</v>
      </c>
      <c r="I41" s="2">
        <f>'[1]Table_F.1.1'!I41</f>
        <v>3</v>
      </c>
      <c r="J41" s="2">
        <f>'[1]Table_F.1.1'!J41</f>
        <v>82</v>
      </c>
      <c r="K41" s="2">
        <f>'[1]Table_F.1.1'!K41</f>
        <v>14</v>
      </c>
      <c r="L41" s="2">
        <f>'[1]Table_F.1.1'!L41</f>
        <v>95</v>
      </c>
      <c r="M41" s="2">
        <f>'[1]Table_F.1.1'!M41</f>
        <v>131</v>
      </c>
    </row>
    <row r="42" spans="1:13" x14ac:dyDescent="0.25">
      <c r="A42" t="str">
        <f>'[1]Table_F.1.1'!A42</f>
        <v>York University</v>
      </c>
      <c r="B42" s="2">
        <f>'[1]Table_F.1.1'!B42</f>
        <v>30</v>
      </c>
      <c r="C42" s="2">
        <f>'[1]Table_F.1.1'!C42</f>
        <v>5</v>
      </c>
      <c r="D42" s="2">
        <f>'[1]Table_F.1.1'!D42</f>
        <v>54</v>
      </c>
      <c r="E42" s="2">
        <f>'[1]Table_F.1.1'!E42</f>
        <v>11</v>
      </c>
      <c r="F42" s="2">
        <f>'[1]Table_F.1.1'!F42</f>
        <v>13</v>
      </c>
      <c r="G42" s="2">
        <f>'[1]Table_F.1.1'!G42</f>
        <v>4</v>
      </c>
      <c r="H42" s="2">
        <f>'[1]Table_F.1.1'!H42</f>
        <v>4</v>
      </c>
      <c r="I42" s="2">
        <f>'[1]Table_F.1.1'!I42</f>
        <v>2</v>
      </c>
      <c r="J42" s="2">
        <f>'[1]Table_F.1.1'!J42</f>
        <v>97</v>
      </c>
      <c r="K42" s="2">
        <f>'[1]Table_F.1.1'!K42</f>
        <v>20</v>
      </c>
      <c r="L42" s="2">
        <f>'[1]Table_F.1.1'!L42</f>
        <v>101</v>
      </c>
      <c r="M42" s="2">
        <f>'[1]Table_F.1.1'!M42</f>
        <v>20</v>
      </c>
    </row>
    <row r="43" spans="1:13" x14ac:dyDescent="0.25">
      <c r="A43" t="s">
        <v>13</v>
      </c>
      <c r="B43" s="2">
        <f>SUM(B2:B42)</f>
        <v>2133.33</v>
      </c>
      <c r="C43" s="2">
        <f t="shared" ref="C43:M43" si="0">SUM(C2:C42)</f>
        <v>314.61</v>
      </c>
      <c r="D43" s="2">
        <f t="shared" si="0"/>
        <v>1160.7160000000001</v>
      </c>
      <c r="E43" s="2">
        <f t="shared" si="0"/>
        <v>228.3</v>
      </c>
      <c r="F43" s="2">
        <f t="shared" si="0"/>
        <v>753.67100000000005</v>
      </c>
      <c r="G43" s="2">
        <f t="shared" si="0"/>
        <v>235.077</v>
      </c>
      <c r="H43" s="2">
        <f t="shared" si="0"/>
        <v>1053.8800000000001</v>
      </c>
      <c r="I43" s="2">
        <f t="shared" si="0"/>
        <v>227.41</v>
      </c>
      <c r="J43" s="2">
        <f t="shared" si="0"/>
        <v>4047.7170000000001</v>
      </c>
      <c r="K43" s="2">
        <f t="shared" si="0"/>
        <v>777.98699999999985</v>
      </c>
      <c r="L43" s="2">
        <f t="shared" si="0"/>
        <v>5163.6469999999999</v>
      </c>
      <c r="M43" s="2">
        <f t="shared" si="0"/>
        <v>1000.447</v>
      </c>
    </row>
    <row r="44" spans="1:13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t="s">
        <v>14</v>
      </c>
    </row>
    <row r="48" spans="1:13" x14ac:dyDescent="0.25">
      <c r="B48" s="1"/>
      <c r="D48" s="1"/>
    </row>
  </sheetData>
  <conditionalFormatting sqref="A43">
    <cfRule type="duplicateValues" dxfId="0" priority="1"/>
  </conditionalFormatting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  <TermInfo xmlns="http://schemas.microsoft.com/office/infopath/2007/PartnerControls">
          <TermName xmlns="http://schemas.microsoft.com/office/infopath/2007/PartnerControls">Research</TermName>
          <TermId xmlns="http://schemas.microsoft.com/office/infopath/2007/PartnerControls">f4a2b1bf-d34f-45ae-9597-315e8ee96dd7</TermId>
        </TermInfo>
      </Terms>
    </bc7689d2d0d44b4e9f97381cc5883e30>
    <TaxCatchAll xmlns="cb25f3da-5814-4c1f-99f2-d637de11ca73">
      <Value>5</Value>
      <Value>57</Value>
    </TaxCatchAll>
    <Reporting_x0020_Year xmlns="2dd3b932-8b30-42c8-9dfc-f00df7d42eda">2019</Reporting_x0020_Year>
    <Categories0 xmlns="2dd3b932-8b30-42c8-9dfc-f00df7d42eda">22</Categories0>
    <Status xmlns="2dd3b932-8b30-42c8-9dfc-f00df7d42eda" xsi:nil="true"/>
    <_DCDateCreated xmlns="http://schemas.microsoft.com/sharepoint/v3/fields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FF06DFD-8860-41D7-9526-891D3C00DFE6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dd3b932-8b30-42c8-9dfc-f00df7d42eda"/>
    <ds:schemaRef ds:uri="http://schemas.microsoft.com/sharepoint/v3/fields"/>
    <ds:schemaRef ds:uri="cb25f3da-5814-4c1f-99f2-d637de11ca7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997E685-AAE7-471E-924A-4A763BD71A8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8D9C392-73EA-4449-8B24-8132A7519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C1BF664-D569-4B20-9E74-C935E8C4F4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Table_F.1.1</vt:lpstr>
      <vt:lpstr>Table_F.1.1!Table_F.1.1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2018-08-21T14:07:58Z</dcterms:created>
  <dcterms:modified xsi:type="dcterms:W3CDTF">2026-07-15T18:30:58Z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5;#Information|335406be-2b4e-4b05-853f-3dd6013983e0;#57;#Research|f4a2b1bf-d34f-45ae-9597-315e8ee96dd7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5;#Information|335406be-2b4e-4b05-853f-3dd6013983e0;#57;#Research|f4a2b1bf-d34f-45ae-9597-315e8ee96dd7</vt:lpwstr>
  </property>
</Properties>
</file>