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40E6D12D-D10A-47E5-B98F-69B8D1F69445}" xr6:coauthVersionLast="44" xr6:coauthVersionMax="44" xr10:uidLastSave="{00000000-0000-0000-0000-000000000000}"/>
  <bookViews>
    <workbookView xWindow="32085" yWindow="3360" windowWidth="21600" windowHeight="11385" firstSheet="2" activeTab="4" xr2:uid="{00000000-000D-0000-FFFF-FFFF00000000}"/>
  </bookViews>
  <sheets>
    <sheet name="Table_UD.2.1" sheetId="1" r:id="rId1"/>
    <sheet name="Table_UD.2.2" sheetId="2" r:id="rId2"/>
    <sheet name="Table_UD.2.3" sheetId="3" r:id="rId3"/>
    <sheet name="Table_UD.2.4" sheetId="4" r:id="rId4"/>
    <sheet name="Table_UD.2.5" sheetId="5" r:id="rId5"/>
  </sheets>
  <definedNames>
    <definedName name="Table_UD.2.1">'Table_UD.2.1'!$A$1:$F$13</definedName>
    <definedName name="Table_UD.2.2">'Table_UD.2.2'!$A$1:$F$13</definedName>
    <definedName name="Table_UD.2.3">'Table_UD.2.3'!$A$1:$F$13</definedName>
    <definedName name="Table_UD.2.4">'Table_UD.2.4'!$A$1:$K$18</definedName>
    <definedName name="Table_UD.2.5">'Table_UD.2.5'!$A$1:$K$18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5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2" i="5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2" i="4"/>
  <c r="C17" i="5" l="1"/>
  <c r="D17" i="5"/>
  <c r="E17" i="5"/>
  <c r="G17" i="5"/>
  <c r="H17" i="5"/>
  <c r="I17" i="5"/>
  <c r="J17" i="5"/>
  <c r="K17" i="5"/>
  <c r="B17" i="5"/>
  <c r="C17" i="4"/>
  <c r="D17" i="4"/>
  <c r="E17" i="4"/>
  <c r="F17" i="4"/>
  <c r="G17" i="4"/>
  <c r="H17" i="4"/>
  <c r="I17" i="4"/>
  <c r="J17" i="4"/>
  <c r="K17" i="4"/>
  <c r="B17" i="4"/>
  <c r="F12" i="3" l="1"/>
  <c r="F12" i="2"/>
  <c r="F12" i="1" l="1"/>
  <c r="E12" i="1" l="1"/>
  <c r="C12" i="1" l="1"/>
  <c r="D12" i="1"/>
  <c r="B12" i="1"/>
  <c r="F17" i="5"/>
</calcChain>
</file>

<file path=xl/sharedStrings.xml><?xml version="1.0" encoding="utf-8"?>
<sst xmlns="http://schemas.openxmlformats.org/spreadsheetml/2006/main" count="97" uniqueCount="33">
  <si>
    <t>Province</t>
  </si>
  <si>
    <t>AB</t>
  </si>
  <si>
    <t>BC</t>
  </si>
  <si>
    <t>MB</t>
  </si>
  <si>
    <t>NB</t>
  </si>
  <si>
    <t>NL</t>
  </si>
  <si>
    <t>NS</t>
  </si>
  <si>
    <t>ON</t>
  </si>
  <si>
    <t>PE</t>
  </si>
  <si>
    <t>QC</t>
  </si>
  <si>
    <t>SK</t>
  </si>
  <si>
    <t>TOTAL</t>
  </si>
  <si>
    <t>Discipline</t>
  </si>
  <si>
    <t>Civil</t>
  </si>
  <si>
    <t>Total</t>
  </si>
  <si>
    <t>Nombre total de diplômes de premier cycle décernés, par province : 2014 à 2018</t>
  </si>
  <si>
    <t>Nombre de diplômes de premier cycle décernés à des femmes, par province : 2014 à 2018</t>
  </si>
  <si>
    <t>Biosystèmes</t>
  </si>
  <si>
    <t>Chimique</t>
  </si>
  <si>
    <t>Informatique</t>
  </si>
  <si>
    <t>Électrique</t>
  </si>
  <si>
    <t>Physique</t>
  </si>
  <si>
    <t>Environnement</t>
  </si>
  <si>
    <t>Géologique</t>
  </si>
  <si>
    <t>Industriel ou fabrication</t>
  </si>
  <si>
    <t>Matériaux ou métallurgie</t>
  </si>
  <si>
    <t>Mécanique</t>
  </si>
  <si>
    <t>Minier ou minéralurgique</t>
  </si>
  <si>
    <t>Autres</t>
  </si>
  <si>
    <t>Logiciel</t>
  </si>
  <si>
    <t>Années communes</t>
  </si>
  <si>
    <t>Nombre de diplômes de premier cycle décernés, par province et par discipline : 2018</t>
  </si>
  <si>
    <t>Nombre de diplômes de premier cycle décernés à des étudiants étrangers, par province : 2014 à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</si>
</sst>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NumberFormat="1"/>
    <xf numFmtId="3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3" fontId="0" fillId="0" borderId="0" xfId="0" applyNumberFormat="1" applyAlignment="1">
      <alignment vertical="center" wrapText="1"/>
    </xf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workbookViewId="0">
      <selection activeCell="A13" sqref="A13"/>
    </sheetView>
  </sheetViews>
  <sheetFormatPr defaultRowHeight="15" x14ac:dyDescent="0.25"/>
  <cols>
    <col min="6" max="6" width="9.28515625" bestFit="1" customWidth="1"/>
  </cols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1</v>
      </c>
      <c r="B2" s="2">
        <v>1346</v>
      </c>
      <c r="C2" s="2">
        <v>1373</v>
      </c>
      <c r="D2" s="2">
        <v>1408</v>
      </c>
      <c r="E2" s="2">
        <v>1467</v>
      </c>
      <c r="F2" s="6">
        <v>1448</v>
      </c>
    </row>
    <row r="3" spans="1:6" x14ac:dyDescent="0.25">
      <c r="A3" t="s">
        <v>2</v>
      </c>
      <c r="B3" s="2">
        <v>1324</v>
      </c>
      <c r="C3" s="2">
        <v>1519</v>
      </c>
      <c r="D3" s="2">
        <v>1470</v>
      </c>
      <c r="E3" s="2">
        <v>1622</v>
      </c>
      <c r="F3" s="6">
        <v>1522</v>
      </c>
    </row>
    <row r="4" spans="1:6" x14ac:dyDescent="0.25">
      <c r="A4" t="s">
        <v>3</v>
      </c>
      <c r="B4" s="2">
        <v>219</v>
      </c>
      <c r="C4" s="2">
        <v>218</v>
      </c>
      <c r="D4" s="2">
        <v>255</v>
      </c>
      <c r="E4" s="2">
        <v>312</v>
      </c>
      <c r="F4" s="6">
        <v>288</v>
      </c>
    </row>
    <row r="5" spans="1:6" x14ac:dyDescent="0.25">
      <c r="A5" t="s">
        <v>4</v>
      </c>
      <c r="B5" s="2">
        <v>308</v>
      </c>
      <c r="C5" s="2">
        <v>307</v>
      </c>
      <c r="D5" s="2">
        <v>340</v>
      </c>
      <c r="E5" s="2">
        <v>345</v>
      </c>
      <c r="F5" s="6">
        <v>333</v>
      </c>
    </row>
    <row r="6" spans="1:6" x14ac:dyDescent="0.25">
      <c r="A6" t="s">
        <v>5</v>
      </c>
      <c r="B6" s="2">
        <v>194</v>
      </c>
      <c r="C6" s="2">
        <v>196</v>
      </c>
      <c r="D6" s="2">
        <v>197</v>
      </c>
      <c r="E6" s="2">
        <v>210</v>
      </c>
      <c r="F6" s="6">
        <v>233</v>
      </c>
    </row>
    <row r="7" spans="1:6" x14ac:dyDescent="0.25">
      <c r="A7" t="s">
        <v>6</v>
      </c>
      <c r="B7" s="2">
        <v>654</v>
      </c>
      <c r="C7" s="2">
        <v>318</v>
      </c>
      <c r="D7" s="2">
        <v>346</v>
      </c>
      <c r="E7" s="2">
        <v>367</v>
      </c>
      <c r="F7" s="6">
        <v>747</v>
      </c>
    </row>
    <row r="8" spans="1:6" x14ac:dyDescent="0.25">
      <c r="A8" t="s">
        <v>7</v>
      </c>
      <c r="B8" s="2">
        <v>5996</v>
      </c>
      <c r="C8" s="2">
        <v>6465</v>
      </c>
      <c r="D8" s="2">
        <v>6692.6</v>
      </c>
      <c r="E8" s="2">
        <v>7126.5</v>
      </c>
      <c r="F8" s="6">
        <v>7479</v>
      </c>
    </row>
    <row r="9" spans="1:6" x14ac:dyDescent="0.25">
      <c r="A9" t="s">
        <v>8</v>
      </c>
      <c r="B9" s="2"/>
      <c r="C9" s="2"/>
      <c r="D9" s="2"/>
      <c r="E9" s="2">
        <v>7</v>
      </c>
      <c r="F9" s="6">
        <v>17</v>
      </c>
    </row>
    <row r="10" spans="1:6" x14ac:dyDescent="0.25">
      <c r="A10" t="s">
        <v>9</v>
      </c>
      <c r="B10" s="2">
        <v>3370</v>
      </c>
      <c r="C10" s="2">
        <v>3676</v>
      </c>
      <c r="D10" s="2">
        <v>3771</v>
      </c>
      <c r="E10" s="2">
        <v>3855</v>
      </c>
      <c r="F10" s="6">
        <v>3925</v>
      </c>
    </row>
    <row r="11" spans="1:6" x14ac:dyDescent="0.25">
      <c r="A11" t="s">
        <v>10</v>
      </c>
      <c r="B11" s="2">
        <v>397</v>
      </c>
      <c r="C11" s="2">
        <v>485</v>
      </c>
      <c r="D11" s="2">
        <v>425</v>
      </c>
      <c r="E11" s="2">
        <v>470</v>
      </c>
      <c r="F11" s="6">
        <v>505</v>
      </c>
    </row>
    <row r="12" spans="1:6" x14ac:dyDescent="0.25">
      <c r="A12" t="s">
        <v>11</v>
      </c>
      <c r="B12" s="2">
        <f>SUM(B2:B11)</f>
        <v>13808</v>
      </c>
      <c r="C12" s="2">
        <f t="shared" ref="C12:D12" si="0">SUM(C2:C11)</f>
        <v>14557</v>
      </c>
      <c r="D12" s="2">
        <f t="shared" si="0"/>
        <v>14904.6</v>
      </c>
      <c r="E12" s="2">
        <f>SUM(E2:E11)</f>
        <v>15781.5</v>
      </c>
      <c r="F12" s="2">
        <f>SUM(F2:F11)</f>
        <v>16497</v>
      </c>
    </row>
    <row r="13" spans="1:6" x14ac:dyDescent="0.25">
      <c r="A13" t="s">
        <v>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workbookViewId="0">
      <selection activeCell="A13" sqref="A13"/>
    </sheetView>
  </sheetViews>
  <sheetFormatPr defaultRowHeight="15" x14ac:dyDescent="0.25"/>
  <cols>
    <col min="4" max="4" width="8.5703125" customWidth="1"/>
  </cols>
  <sheetData>
    <row r="1" spans="1:6" x14ac:dyDescent="0.25">
      <c r="A1" t="s">
        <v>0</v>
      </c>
      <c r="B1">
        <v>2014</v>
      </c>
      <c r="C1">
        <v>2015</v>
      </c>
      <c r="D1">
        <v>2016</v>
      </c>
      <c r="E1">
        <v>2017</v>
      </c>
      <c r="F1">
        <v>2018</v>
      </c>
    </row>
    <row r="2" spans="1:6" x14ac:dyDescent="0.25">
      <c r="A2" t="s">
        <v>1</v>
      </c>
      <c r="B2" s="2">
        <v>277</v>
      </c>
      <c r="C2" s="2">
        <v>319</v>
      </c>
      <c r="D2" s="2">
        <v>299</v>
      </c>
      <c r="E2" s="2">
        <v>321</v>
      </c>
      <c r="F2" s="3">
        <v>334</v>
      </c>
    </row>
    <row r="3" spans="1:6" x14ac:dyDescent="0.25">
      <c r="A3" t="s">
        <v>2</v>
      </c>
      <c r="B3" s="2">
        <v>210</v>
      </c>
      <c r="C3" s="2">
        <v>265</v>
      </c>
      <c r="D3" s="2">
        <v>253</v>
      </c>
      <c r="E3" s="2">
        <v>286</v>
      </c>
      <c r="F3" s="3">
        <v>307</v>
      </c>
    </row>
    <row r="4" spans="1:6" x14ac:dyDescent="0.25">
      <c r="A4" t="s">
        <v>3</v>
      </c>
      <c r="B4" s="2">
        <v>52</v>
      </c>
      <c r="C4" s="2">
        <v>42</v>
      </c>
      <c r="D4" s="2">
        <v>47</v>
      </c>
      <c r="E4" s="2">
        <v>60</v>
      </c>
      <c r="F4" s="3">
        <v>48</v>
      </c>
    </row>
    <row r="5" spans="1:6" x14ac:dyDescent="0.25">
      <c r="A5" t="s">
        <v>4</v>
      </c>
      <c r="B5" s="2">
        <v>65</v>
      </c>
      <c r="C5" s="2">
        <v>53</v>
      </c>
      <c r="D5" s="2">
        <v>55</v>
      </c>
      <c r="E5" s="2">
        <v>64</v>
      </c>
      <c r="F5" s="3">
        <v>64</v>
      </c>
    </row>
    <row r="6" spans="1:6" x14ac:dyDescent="0.25">
      <c r="A6" t="s">
        <v>5</v>
      </c>
      <c r="B6" s="2">
        <v>44</v>
      </c>
      <c r="C6" s="2">
        <v>42</v>
      </c>
      <c r="D6" s="2">
        <v>34</v>
      </c>
      <c r="E6" s="2">
        <v>58</v>
      </c>
      <c r="F6" s="3">
        <v>67</v>
      </c>
    </row>
    <row r="7" spans="1:6" x14ac:dyDescent="0.25">
      <c r="A7" t="s">
        <v>6</v>
      </c>
      <c r="B7" s="2">
        <v>142</v>
      </c>
      <c r="C7" s="2">
        <v>63</v>
      </c>
      <c r="D7" s="2">
        <v>57</v>
      </c>
      <c r="E7" s="2">
        <v>82</v>
      </c>
      <c r="F7" s="3">
        <v>166</v>
      </c>
    </row>
    <row r="8" spans="1:6" x14ac:dyDescent="0.25">
      <c r="A8" t="s">
        <v>7</v>
      </c>
      <c r="B8" s="2">
        <v>1155</v>
      </c>
      <c r="C8" s="2">
        <v>1215</v>
      </c>
      <c r="D8" s="2">
        <v>1354</v>
      </c>
      <c r="E8" s="2">
        <v>1522</v>
      </c>
      <c r="F8" s="3">
        <v>1559</v>
      </c>
    </row>
    <row r="9" spans="1:6" x14ac:dyDescent="0.25">
      <c r="A9" t="s">
        <v>8</v>
      </c>
      <c r="B9" s="2"/>
      <c r="C9" s="2"/>
      <c r="D9" s="2"/>
      <c r="E9" s="2">
        <v>0</v>
      </c>
      <c r="F9" s="3">
        <v>2</v>
      </c>
    </row>
    <row r="10" spans="1:6" x14ac:dyDescent="0.25">
      <c r="A10" t="s">
        <v>9</v>
      </c>
      <c r="B10" s="2">
        <v>593</v>
      </c>
      <c r="C10" s="2">
        <v>656</v>
      </c>
      <c r="D10" s="2">
        <v>698</v>
      </c>
      <c r="E10" s="2">
        <v>750</v>
      </c>
      <c r="F10" s="3">
        <v>836</v>
      </c>
    </row>
    <row r="11" spans="1:6" x14ac:dyDescent="0.25">
      <c r="A11" t="s">
        <v>10</v>
      </c>
      <c r="B11" s="2">
        <v>83</v>
      </c>
      <c r="C11" s="2">
        <v>85</v>
      </c>
      <c r="D11" s="2">
        <v>85</v>
      </c>
      <c r="E11" s="2">
        <v>101</v>
      </c>
      <c r="F11" s="3">
        <v>103</v>
      </c>
    </row>
    <row r="12" spans="1:6" x14ac:dyDescent="0.25">
      <c r="A12" t="s">
        <v>11</v>
      </c>
      <c r="B12" s="2">
        <v>2621</v>
      </c>
      <c r="C12" s="2">
        <v>2740</v>
      </c>
      <c r="D12" s="2">
        <v>2882</v>
      </c>
      <c r="E12" s="2">
        <v>3244</v>
      </c>
      <c r="F12" s="2">
        <f>SUM(F2:F11)</f>
        <v>3486</v>
      </c>
    </row>
    <row r="13" spans="1:6" x14ac:dyDescent="0.25">
      <c r="A13" t="s">
        <v>16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A13" sqref="A13"/>
    </sheetView>
  </sheetViews>
  <sheetFormatPr defaultRowHeight="15" x14ac:dyDescent="0.25"/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t="s">
        <v>1</v>
      </c>
      <c r="B2" s="2">
        <v>122</v>
      </c>
      <c r="C2" s="2">
        <v>114</v>
      </c>
      <c r="D2" s="2">
        <v>171</v>
      </c>
      <c r="E2" s="2">
        <v>169</v>
      </c>
      <c r="F2" s="6">
        <v>203</v>
      </c>
    </row>
    <row r="3" spans="1:6" x14ac:dyDescent="0.25">
      <c r="A3" t="s">
        <v>2</v>
      </c>
      <c r="B3" s="2">
        <v>140</v>
      </c>
      <c r="C3" s="2">
        <v>197</v>
      </c>
      <c r="D3" s="2">
        <v>193</v>
      </c>
      <c r="E3" s="2">
        <v>239</v>
      </c>
      <c r="F3" s="6">
        <v>209</v>
      </c>
    </row>
    <row r="4" spans="1:6" x14ac:dyDescent="0.25">
      <c r="A4" t="s">
        <v>3</v>
      </c>
      <c r="B4" s="2">
        <v>34</v>
      </c>
      <c r="C4" s="2">
        <v>44</v>
      </c>
      <c r="D4" s="2">
        <v>41</v>
      </c>
      <c r="E4" s="2">
        <v>63</v>
      </c>
      <c r="F4" s="6">
        <v>69</v>
      </c>
    </row>
    <row r="5" spans="1:6" x14ac:dyDescent="0.25">
      <c r="A5" t="s">
        <v>4</v>
      </c>
      <c r="B5" s="2">
        <v>70</v>
      </c>
      <c r="C5" s="2">
        <v>71</v>
      </c>
      <c r="D5" s="2">
        <v>69</v>
      </c>
      <c r="E5" s="2">
        <v>63</v>
      </c>
      <c r="F5" s="6">
        <v>67</v>
      </c>
    </row>
    <row r="6" spans="1:6" x14ac:dyDescent="0.25">
      <c r="A6" t="s">
        <v>5</v>
      </c>
      <c r="B6" s="2">
        <v>30</v>
      </c>
      <c r="C6" s="2">
        <v>22</v>
      </c>
      <c r="D6" s="2">
        <v>21</v>
      </c>
      <c r="E6" s="2">
        <v>21</v>
      </c>
      <c r="F6" s="6">
        <v>24</v>
      </c>
    </row>
    <row r="7" spans="1:6" x14ac:dyDescent="0.25">
      <c r="A7" t="s">
        <v>6</v>
      </c>
      <c r="B7" s="2">
        <v>103</v>
      </c>
      <c r="C7" s="2">
        <v>53</v>
      </c>
      <c r="D7" s="2">
        <v>63</v>
      </c>
      <c r="E7" s="2">
        <v>64</v>
      </c>
      <c r="F7" s="6">
        <v>184</v>
      </c>
    </row>
    <row r="8" spans="1:6" x14ac:dyDescent="0.25">
      <c r="A8" t="s">
        <v>7</v>
      </c>
      <c r="B8" s="2">
        <v>640</v>
      </c>
      <c r="C8" s="2">
        <v>816</v>
      </c>
      <c r="D8" s="2">
        <v>833</v>
      </c>
      <c r="E8" s="2">
        <v>1020.5</v>
      </c>
      <c r="F8" s="6">
        <v>1012</v>
      </c>
    </row>
    <row r="9" spans="1:6" x14ac:dyDescent="0.25">
      <c r="A9" t="s">
        <v>8</v>
      </c>
      <c r="B9" s="2"/>
      <c r="C9" s="2"/>
      <c r="D9" s="2"/>
      <c r="E9" s="2">
        <v>0</v>
      </c>
      <c r="F9" s="6">
        <v>0</v>
      </c>
    </row>
    <row r="10" spans="1:6" x14ac:dyDescent="0.25">
      <c r="A10" t="s">
        <v>9</v>
      </c>
      <c r="B10" s="2">
        <v>424</v>
      </c>
      <c r="C10" s="2">
        <v>421</v>
      </c>
      <c r="D10" s="2">
        <v>441</v>
      </c>
      <c r="E10" s="2">
        <v>514</v>
      </c>
      <c r="F10" s="6">
        <v>568</v>
      </c>
    </row>
    <row r="11" spans="1:6" x14ac:dyDescent="0.25">
      <c r="A11" t="s">
        <v>10</v>
      </c>
      <c r="B11" s="2">
        <v>63</v>
      </c>
      <c r="C11" s="2">
        <v>84</v>
      </c>
      <c r="D11" s="2">
        <v>72</v>
      </c>
      <c r="E11" s="2">
        <v>74</v>
      </c>
      <c r="F11" s="6">
        <v>80</v>
      </c>
    </row>
    <row r="12" spans="1:6" x14ac:dyDescent="0.25">
      <c r="A12" t="s">
        <v>11</v>
      </c>
      <c r="B12" s="2">
        <v>1626</v>
      </c>
      <c r="C12" s="2">
        <v>1822</v>
      </c>
      <c r="D12" s="2">
        <v>1904</v>
      </c>
      <c r="E12" s="2">
        <v>2227.5</v>
      </c>
      <c r="F12" s="2">
        <f>SUM(F2:F11)</f>
        <v>2416</v>
      </c>
    </row>
    <row r="13" spans="1:6" x14ac:dyDescent="0.25">
      <c r="A13" t="s">
        <v>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8"/>
  <sheetViews>
    <sheetView zoomScale="70" zoomScaleNormal="70" workbookViewId="0">
      <selection activeCell="A23" sqref="A23"/>
    </sheetView>
  </sheetViews>
  <sheetFormatPr defaultRowHeight="15" x14ac:dyDescent="0.25"/>
  <cols>
    <col min="1" max="1" width="64.42578125" customWidth="1"/>
  </cols>
  <sheetData>
    <row r="1" spans="1:12" x14ac:dyDescent="0.25">
      <c r="A1" s="4" t="s">
        <v>12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14</v>
      </c>
    </row>
    <row r="2" spans="1:12" x14ac:dyDescent="0.25">
      <c r="A2" s="4" t="s">
        <v>17</v>
      </c>
      <c r="B2" s="7">
        <v>0</v>
      </c>
      <c r="C2" s="7">
        <v>44</v>
      </c>
      <c r="D2" s="7">
        <v>33</v>
      </c>
      <c r="E2" s="7">
        <v>0</v>
      </c>
      <c r="F2" s="7">
        <v>0</v>
      </c>
      <c r="G2" s="7">
        <v>0</v>
      </c>
      <c r="H2" s="7">
        <v>187</v>
      </c>
      <c r="I2" s="7">
        <v>0</v>
      </c>
      <c r="J2" s="7">
        <v>84</v>
      </c>
      <c r="K2" s="7">
        <v>0</v>
      </c>
      <c r="L2" s="7">
        <f>SUM(B2:K2)</f>
        <v>348</v>
      </c>
    </row>
    <row r="3" spans="1:12" x14ac:dyDescent="0.25">
      <c r="A3" s="4" t="s">
        <v>18</v>
      </c>
      <c r="B3" s="7">
        <v>261</v>
      </c>
      <c r="C3" s="7">
        <v>70</v>
      </c>
      <c r="D3" s="7">
        <v>0</v>
      </c>
      <c r="E3" s="7">
        <v>48</v>
      </c>
      <c r="F3" s="7">
        <v>0</v>
      </c>
      <c r="G3" s="7">
        <v>67</v>
      </c>
      <c r="H3" s="7">
        <v>928</v>
      </c>
      <c r="I3" s="7">
        <v>0</v>
      </c>
      <c r="J3" s="7">
        <v>230</v>
      </c>
      <c r="K3" s="7">
        <v>56</v>
      </c>
      <c r="L3" s="7">
        <f t="shared" ref="L3:L17" si="0">SUM(B3:K3)</f>
        <v>1660</v>
      </c>
    </row>
    <row r="4" spans="1:12" x14ac:dyDescent="0.25">
      <c r="A4" s="4" t="s">
        <v>13</v>
      </c>
      <c r="B4" s="7">
        <v>275</v>
      </c>
      <c r="C4" s="7">
        <v>286</v>
      </c>
      <c r="D4" s="7">
        <v>61</v>
      </c>
      <c r="E4" s="7">
        <v>94</v>
      </c>
      <c r="F4" s="7">
        <v>48</v>
      </c>
      <c r="G4" s="7">
        <v>59</v>
      </c>
      <c r="H4" s="7">
        <v>1089</v>
      </c>
      <c r="I4" s="7">
        <v>0</v>
      </c>
      <c r="J4" s="7">
        <v>794</v>
      </c>
      <c r="K4" s="7">
        <v>61</v>
      </c>
      <c r="L4" s="7">
        <f t="shared" si="0"/>
        <v>2767</v>
      </c>
    </row>
    <row r="5" spans="1:12" x14ac:dyDescent="0.25">
      <c r="A5" s="4" t="s">
        <v>19</v>
      </c>
      <c r="B5" s="7">
        <v>53</v>
      </c>
      <c r="C5" s="7">
        <v>127</v>
      </c>
      <c r="D5" s="7">
        <v>21</v>
      </c>
      <c r="E5" s="7">
        <v>0</v>
      </c>
      <c r="F5" s="7">
        <v>12</v>
      </c>
      <c r="G5" s="7">
        <v>0</v>
      </c>
      <c r="H5" s="7">
        <v>730</v>
      </c>
      <c r="I5" s="7">
        <v>0</v>
      </c>
      <c r="J5" s="7">
        <v>205</v>
      </c>
      <c r="K5" s="7">
        <v>39</v>
      </c>
      <c r="L5" s="7">
        <f t="shared" si="0"/>
        <v>1187</v>
      </c>
    </row>
    <row r="6" spans="1:12" x14ac:dyDescent="0.25">
      <c r="A6" s="4" t="s">
        <v>20</v>
      </c>
      <c r="B6" s="7">
        <v>176</v>
      </c>
      <c r="C6" s="7">
        <v>306</v>
      </c>
      <c r="D6" s="7">
        <v>67</v>
      </c>
      <c r="E6" s="7">
        <v>52</v>
      </c>
      <c r="F6" s="7">
        <v>22</v>
      </c>
      <c r="G6" s="7">
        <v>68</v>
      </c>
      <c r="H6" s="7">
        <v>899</v>
      </c>
      <c r="I6" s="7">
        <v>0</v>
      </c>
      <c r="J6" s="7">
        <v>595</v>
      </c>
      <c r="K6" s="7">
        <v>22</v>
      </c>
      <c r="L6" s="7">
        <f t="shared" si="0"/>
        <v>2207</v>
      </c>
    </row>
    <row r="7" spans="1:12" x14ac:dyDescent="0.25">
      <c r="A7" s="4" t="s">
        <v>21</v>
      </c>
      <c r="B7" s="7">
        <v>2</v>
      </c>
      <c r="C7" s="7">
        <v>65</v>
      </c>
      <c r="D7" s="7">
        <v>0</v>
      </c>
      <c r="E7" s="7">
        <v>0</v>
      </c>
      <c r="F7" s="7">
        <v>0</v>
      </c>
      <c r="G7" s="7">
        <v>0</v>
      </c>
      <c r="H7" s="7">
        <v>284</v>
      </c>
      <c r="I7" s="7">
        <v>0</v>
      </c>
      <c r="J7" s="7">
        <v>85</v>
      </c>
      <c r="K7" s="7">
        <v>13</v>
      </c>
      <c r="L7" s="7">
        <f t="shared" si="0"/>
        <v>449</v>
      </c>
    </row>
    <row r="8" spans="1:12" x14ac:dyDescent="0.25">
      <c r="A8" s="4" t="s">
        <v>22</v>
      </c>
      <c r="B8" s="7">
        <v>0</v>
      </c>
      <c r="C8" s="7">
        <v>56</v>
      </c>
      <c r="D8" s="7">
        <v>0</v>
      </c>
      <c r="E8" s="7">
        <v>0</v>
      </c>
      <c r="F8" s="7">
        <v>0</v>
      </c>
      <c r="G8" s="7">
        <v>31</v>
      </c>
      <c r="H8" s="7">
        <v>153</v>
      </c>
      <c r="I8" s="7">
        <v>0</v>
      </c>
      <c r="J8" s="7">
        <v>21</v>
      </c>
      <c r="K8" s="7">
        <v>42</v>
      </c>
      <c r="L8" s="7">
        <f t="shared" si="0"/>
        <v>303</v>
      </c>
    </row>
    <row r="9" spans="1:12" x14ac:dyDescent="0.25">
      <c r="A9" s="4" t="s">
        <v>23</v>
      </c>
      <c r="B9" s="7">
        <v>0</v>
      </c>
      <c r="C9" s="7">
        <v>28</v>
      </c>
      <c r="D9" s="7">
        <v>0</v>
      </c>
      <c r="E9" s="7">
        <v>13</v>
      </c>
      <c r="F9" s="7">
        <v>0</v>
      </c>
      <c r="G9" s="7">
        <v>0</v>
      </c>
      <c r="H9" s="7">
        <v>66</v>
      </c>
      <c r="I9" s="7">
        <v>0</v>
      </c>
      <c r="J9" s="7">
        <v>58</v>
      </c>
      <c r="K9" s="7">
        <v>25</v>
      </c>
      <c r="L9" s="7">
        <f t="shared" si="0"/>
        <v>190</v>
      </c>
    </row>
    <row r="10" spans="1:12" x14ac:dyDescent="0.25">
      <c r="A10" s="4" t="s">
        <v>24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46</v>
      </c>
      <c r="H10" s="7">
        <v>200</v>
      </c>
      <c r="I10" s="7">
        <v>0</v>
      </c>
      <c r="J10" s="7">
        <v>278</v>
      </c>
      <c r="K10" s="7">
        <v>90</v>
      </c>
      <c r="L10" s="7">
        <f t="shared" si="0"/>
        <v>614</v>
      </c>
    </row>
    <row r="11" spans="1:12" x14ac:dyDescent="0.25">
      <c r="A11" s="4" t="s">
        <v>25</v>
      </c>
      <c r="B11" s="7">
        <v>40</v>
      </c>
      <c r="C11" s="7">
        <v>39</v>
      </c>
      <c r="D11" s="7">
        <v>0</v>
      </c>
      <c r="E11" s="7">
        <v>0</v>
      </c>
      <c r="F11" s="7">
        <v>0</v>
      </c>
      <c r="G11" s="7">
        <v>13</v>
      </c>
      <c r="H11" s="7">
        <v>82</v>
      </c>
      <c r="I11" s="7">
        <v>0</v>
      </c>
      <c r="J11" s="7">
        <v>47</v>
      </c>
      <c r="K11" s="7">
        <v>0</v>
      </c>
      <c r="L11" s="7">
        <f t="shared" si="0"/>
        <v>221</v>
      </c>
    </row>
    <row r="12" spans="1:12" x14ac:dyDescent="0.25">
      <c r="A12" s="4" t="s">
        <v>26</v>
      </c>
      <c r="B12" s="7">
        <v>436</v>
      </c>
      <c r="C12" s="7">
        <v>358</v>
      </c>
      <c r="D12" s="7">
        <v>106</v>
      </c>
      <c r="E12" s="7">
        <v>83</v>
      </c>
      <c r="F12" s="7">
        <v>86</v>
      </c>
      <c r="G12" s="7">
        <v>99</v>
      </c>
      <c r="H12" s="7">
        <v>1918</v>
      </c>
      <c r="I12" s="7">
        <v>0</v>
      </c>
      <c r="J12" s="7">
        <v>998</v>
      </c>
      <c r="K12" s="7">
        <v>91</v>
      </c>
      <c r="L12" s="7">
        <f t="shared" si="0"/>
        <v>4175</v>
      </c>
    </row>
    <row r="13" spans="1:12" x14ac:dyDescent="0.25">
      <c r="A13" s="4" t="s">
        <v>27</v>
      </c>
      <c r="B13" s="7">
        <v>39</v>
      </c>
      <c r="C13" s="7">
        <v>52</v>
      </c>
      <c r="D13" s="7">
        <v>0</v>
      </c>
      <c r="E13" s="7">
        <v>0</v>
      </c>
      <c r="F13" s="7">
        <v>0</v>
      </c>
      <c r="G13" s="7">
        <v>37</v>
      </c>
      <c r="H13" s="7">
        <v>90</v>
      </c>
      <c r="I13" s="7">
        <v>0</v>
      </c>
      <c r="J13" s="7">
        <v>77</v>
      </c>
      <c r="K13" s="7">
        <v>0</v>
      </c>
      <c r="L13" s="7">
        <f t="shared" si="0"/>
        <v>295</v>
      </c>
    </row>
    <row r="14" spans="1:12" x14ac:dyDescent="0.25">
      <c r="A14" s="4" t="s">
        <v>28</v>
      </c>
      <c r="B14" s="7">
        <v>122</v>
      </c>
      <c r="C14" s="7">
        <v>47</v>
      </c>
      <c r="D14" s="7">
        <v>0</v>
      </c>
      <c r="E14" s="7">
        <v>29</v>
      </c>
      <c r="F14" s="7">
        <v>65</v>
      </c>
      <c r="G14" s="7">
        <v>0</v>
      </c>
      <c r="H14" s="7">
        <v>366</v>
      </c>
      <c r="I14" s="7">
        <v>17</v>
      </c>
      <c r="J14" s="7">
        <v>80</v>
      </c>
      <c r="K14" s="7">
        <v>50</v>
      </c>
      <c r="L14" s="7">
        <f t="shared" si="0"/>
        <v>776</v>
      </c>
    </row>
    <row r="15" spans="1:12" x14ac:dyDescent="0.25">
      <c r="A15" s="4" t="s">
        <v>29</v>
      </c>
      <c r="B15" s="7">
        <v>44</v>
      </c>
      <c r="C15" s="7">
        <v>44</v>
      </c>
      <c r="D15" s="7">
        <v>0</v>
      </c>
      <c r="E15" s="7">
        <v>14</v>
      </c>
      <c r="F15" s="7">
        <v>0</v>
      </c>
      <c r="G15" s="7">
        <v>0</v>
      </c>
      <c r="H15" s="7">
        <v>334</v>
      </c>
      <c r="I15" s="7">
        <v>0</v>
      </c>
      <c r="J15" s="7">
        <v>373</v>
      </c>
      <c r="K15" s="7">
        <v>16</v>
      </c>
      <c r="L15" s="7">
        <f t="shared" si="0"/>
        <v>825</v>
      </c>
    </row>
    <row r="16" spans="1:12" x14ac:dyDescent="0.25">
      <c r="A16" s="4" t="s">
        <v>30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327</v>
      </c>
      <c r="H16" s="7">
        <v>153</v>
      </c>
      <c r="I16" s="7">
        <v>0</v>
      </c>
      <c r="J16" s="7">
        <v>0</v>
      </c>
      <c r="K16" s="7">
        <v>0</v>
      </c>
      <c r="L16" s="7">
        <f t="shared" si="0"/>
        <v>480</v>
      </c>
    </row>
    <row r="17" spans="1:12" x14ac:dyDescent="0.25">
      <c r="A17" s="4" t="s">
        <v>11</v>
      </c>
      <c r="B17" s="7">
        <f>SUM(B2:B16)</f>
        <v>1448</v>
      </c>
      <c r="C17" s="7">
        <f t="shared" ref="C17:K17" si="1">SUM(C2:C16)</f>
        <v>1522</v>
      </c>
      <c r="D17" s="7">
        <f t="shared" si="1"/>
        <v>288</v>
      </c>
      <c r="E17" s="7">
        <f t="shared" si="1"/>
        <v>333</v>
      </c>
      <c r="F17" s="7">
        <f t="shared" si="1"/>
        <v>233</v>
      </c>
      <c r="G17" s="7">
        <f t="shared" si="1"/>
        <v>747</v>
      </c>
      <c r="H17" s="7">
        <f t="shared" si="1"/>
        <v>7479</v>
      </c>
      <c r="I17" s="7">
        <f t="shared" si="1"/>
        <v>17</v>
      </c>
      <c r="J17" s="7">
        <f t="shared" si="1"/>
        <v>3925</v>
      </c>
      <c r="K17" s="7">
        <f t="shared" si="1"/>
        <v>505</v>
      </c>
      <c r="L17" s="7">
        <f t="shared" si="0"/>
        <v>16497</v>
      </c>
    </row>
    <row r="18" spans="1:12" x14ac:dyDescent="0.25">
      <c r="A18" s="4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8"/>
  <sheetViews>
    <sheetView tabSelected="1" zoomScale="70" zoomScaleNormal="70" workbookViewId="0">
      <selection activeCell="A32" sqref="A32"/>
    </sheetView>
  </sheetViews>
  <sheetFormatPr defaultRowHeight="15" x14ac:dyDescent="0.25"/>
  <cols>
    <col min="1" max="1" width="73.140625" customWidth="1"/>
  </cols>
  <sheetData>
    <row r="1" spans="1:12" x14ac:dyDescent="0.25">
      <c r="A1" s="4" t="s">
        <v>12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5" t="s">
        <v>14</v>
      </c>
    </row>
    <row r="2" spans="1:12" x14ac:dyDescent="0.25">
      <c r="A2" s="4" t="s">
        <v>17</v>
      </c>
      <c r="B2" s="7">
        <v>0</v>
      </c>
      <c r="C2" s="7">
        <v>18</v>
      </c>
      <c r="D2" s="7">
        <v>14</v>
      </c>
      <c r="E2" s="7">
        <v>0</v>
      </c>
      <c r="F2" s="7">
        <v>0</v>
      </c>
      <c r="G2" s="7">
        <v>0</v>
      </c>
      <c r="H2" s="7">
        <v>80</v>
      </c>
      <c r="I2" s="7">
        <v>0</v>
      </c>
      <c r="J2" s="7">
        <v>41</v>
      </c>
      <c r="K2" s="7">
        <v>0</v>
      </c>
      <c r="L2" s="7">
        <f>SUM(B2:K2)</f>
        <v>153</v>
      </c>
    </row>
    <row r="3" spans="1:12" x14ac:dyDescent="0.25">
      <c r="A3" s="4" t="s">
        <v>18</v>
      </c>
      <c r="B3" s="7">
        <v>100</v>
      </c>
      <c r="C3" s="7">
        <v>26</v>
      </c>
      <c r="D3" s="7">
        <v>0</v>
      </c>
      <c r="E3" s="7">
        <v>21</v>
      </c>
      <c r="F3" s="7">
        <v>0</v>
      </c>
      <c r="G3" s="7">
        <v>22</v>
      </c>
      <c r="H3" s="7">
        <v>298</v>
      </c>
      <c r="I3" s="7">
        <v>0</v>
      </c>
      <c r="J3" s="7">
        <v>106</v>
      </c>
      <c r="K3" s="7">
        <v>17</v>
      </c>
      <c r="L3" s="7">
        <f t="shared" ref="L3:L17" si="0">SUM(B3:K3)</f>
        <v>590</v>
      </c>
    </row>
    <row r="4" spans="1:12" x14ac:dyDescent="0.25">
      <c r="A4" s="4" t="s">
        <v>13</v>
      </c>
      <c r="B4" s="7">
        <v>95</v>
      </c>
      <c r="C4" s="7">
        <v>59</v>
      </c>
      <c r="D4" s="7">
        <v>12</v>
      </c>
      <c r="E4" s="7">
        <v>19</v>
      </c>
      <c r="F4" s="7">
        <v>17</v>
      </c>
      <c r="G4" s="7">
        <v>22</v>
      </c>
      <c r="H4" s="7">
        <v>277</v>
      </c>
      <c r="I4" s="7">
        <v>0</v>
      </c>
      <c r="J4" s="7">
        <v>192</v>
      </c>
      <c r="K4" s="7">
        <v>12</v>
      </c>
      <c r="L4" s="7">
        <f t="shared" si="0"/>
        <v>705</v>
      </c>
    </row>
    <row r="5" spans="1:12" x14ac:dyDescent="0.25">
      <c r="A5" s="4" t="s">
        <v>19</v>
      </c>
      <c r="B5" s="7">
        <v>6</v>
      </c>
      <c r="C5" s="7">
        <v>29</v>
      </c>
      <c r="D5" s="7">
        <v>3</v>
      </c>
      <c r="E5" s="7">
        <v>0</v>
      </c>
      <c r="F5" s="7">
        <v>1</v>
      </c>
      <c r="G5" s="7">
        <v>0</v>
      </c>
      <c r="H5" s="7">
        <v>96</v>
      </c>
      <c r="I5" s="7">
        <v>0</v>
      </c>
      <c r="J5" s="7">
        <v>27</v>
      </c>
      <c r="K5" s="7">
        <v>4</v>
      </c>
      <c r="L5" s="7">
        <f t="shared" si="0"/>
        <v>166</v>
      </c>
    </row>
    <row r="6" spans="1:12" x14ac:dyDescent="0.25">
      <c r="A6" s="4" t="s">
        <v>20</v>
      </c>
      <c r="B6" s="7">
        <v>30</v>
      </c>
      <c r="C6" s="7">
        <v>51</v>
      </c>
      <c r="D6" s="7">
        <v>9</v>
      </c>
      <c r="E6" s="7">
        <v>6</v>
      </c>
      <c r="F6" s="7">
        <v>3</v>
      </c>
      <c r="G6" s="7">
        <v>8</v>
      </c>
      <c r="H6" s="7">
        <v>142</v>
      </c>
      <c r="I6" s="7">
        <v>0</v>
      </c>
      <c r="J6" s="7">
        <v>84</v>
      </c>
      <c r="K6" s="7">
        <v>5</v>
      </c>
      <c r="L6" s="7">
        <f t="shared" si="0"/>
        <v>338</v>
      </c>
    </row>
    <row r="7" spans="1:12" x14ac:dyDescent="0.25">
      <c r="A7" s="4" t="s">
        <v>21</v>
      </c>
      <c r="B7" s="7">
        <v>0</v>
      </c>
      <c r="C7" s="7">
        <v>8</v>
      </c>
      <c r="D7" s="7">
        <v>0</v>
      </c>
      <c r="E7" s="7">
        <v>0</v>
      </c>
      <c r="F7" s="7">
        <v>0</v>
      </c>
      <c r="G7" s="7">
        <v>0</v>
      </c>
      <c r="H7" s="7">
        <v>65</v>
      </c>
      <c r="I7" s="7">
        <v>0</v>
      </c>
      <c r="J7" s="7">
        <v>17</v>
      </c>
      <c r="K7" s="7">
        <v>0</v>
      </c>
      <c r="L7" s="7">
        <f t="shared" si="0"/>
        <v>90</v>
      </c>
    </row>
    <row r="8" spans="1:12" x14ac:dyDescent="0.25">
      <c r="A8" s="4" t="s">
        <v>22</v>
      </c>
      <c r="B8" s="7">
        <v>0</v>
      </c>
      <c r="C8" s="7">
        <v>30</v>
      </c>
      <c r="D8" s="7">
        <v>0</v>
      </c>
      <c r="E8" s="7">
        <v>0</v>
      </c>
      <c r="F8" s="7">
        <v>0</v>
      </c>
      <c r="G8" s="7">
        <v>12</v>
      </c>
      <c r="H8" s="7">
        <v>69</v>
      </c>
      <c r="I8" s="7">
        <v>0</v>
      </c>
      <c r="J8" s="7">
        <v>9</v>
      </c>
      <c r="K8" s="7">
        <v>21</v>
      </c>
      <c r="L8" s="7">
        <f t="shared" si="0"/>
        <v>141</v>
      </c>
    </row>
    <row r="9" spans="1:12" x14ac:dyDescent="0.25">
      <c r="A9" s="4" t="s">
        <v>23</v>
      </c>
      <c r="B9" s="7">
        <v>0</v>
      </c>
      <c r="C9" s="7">
        <v>8</v>
      </c>
      <c r="D9" s="7">
        <v>0</v>
      </c>
      <c r="E9" s="7">
        <v>4</v>
      </c>
      <c r="F9" s="7">
        <v>0</v>
      </c>
      <c r="G9" s="7">
        <v>0</v>
      </c>
      <c r="H9" s="7">
        <v>20</v>
      </c>
      <c r="I9" s="7">
        <v>0</v>
      </c>
      <c r="J9" s="7">
        <v>23</v>
      </c>
      <c r="K9" s="7">
        <v>6</v>
      </c>
      <c r="L9" s="7">
        <f t="shared" si="0"/>
        <v>61</v>
      </c>
    </row>
    <row r="10" spans="1:12" x14ac:dyDescent="0.25">
      <c r="A10" s="4" t="s">
        <v>24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15</v>
      </c>
      <c r="H10" s="7">
        <v>64</v>
      </c>
      <c r="I10" s="7">
        <v>0</v>
      </c>
      <c r="J10" s="7">
        <v>109</v>
      </c>
      <c r="K10" s="7">
        <v>14</v>
      </c>
      <c r="L10" s="7">
        <f t="shared" si="0"/>
        <v>202</v>
      </c>
    </row>
    <row r="11" spans="1:12" x14ac:dyDescent="0.25">
      <c r="A11" s="4" t="s">
        <v>25</v>
      </c>
      <c r="B11" s="7">
        <v>10</v>
      </c>
      <c r="C11" s="7">
        <v>8</v>
      </c>
      <c r="D11" s="7">
        <v>0</v>
      </c>
      <c r="E11" s="7">
        <v>0</v>
      </c>
      <c r="F11" s="7">
        <v>0</v>
      </c>
      <c r="G11" s="7">
        <v>1</v>
      </c>
      <c r="H11" s="7">
        <v>30</v>
      </c>
      <c r="I11" s="7">
        <v>0</v>
      </c>
      <c r="J11" s="7">
        <v>13</v>
      </c>
      <c r="K11" s="7">
        <v>0</v>
      </c>
      <c r="L11" s="7">
        <f t="shared" si="0"/>
        <v>62</v>
      </c>
    </row>
    <row r="12" spans="1:12" x14ac:dyDescent="0.25">
      <c r="A12" s="4" t="s">
        <v>26</v>
      </c>
      <c r="B12" s="7">
        <v>53</v>
      </c>
      <c r="C12" s="7">
        <v>51</v>
      </c>
      <c r="D12" s="7">
        <v>10</v>
      </c>
      <c r="E12" s="7">
        <v>7</v>
      </c>
      <c r="F12" s="7">
        <v>15</v>
      </c>
      <c r="G12" s="7">
        <v>12</v>
      </c>
      <c r="H12" s="7">
        <v>226</v>
      </c>
      <c r="I12" s="7">
        <v>0</v>
      </c>
      <c r="J12" s="7">
        <v>137</v>
      </c>
      <c r="K12" s="7">
        <v>10</v>
      </c>
      <c r="L12" s="7">
        <f t="shared" si="0"/>
        <v>521</v>
      </c>
    </row>
    <row r="13" spans="1:12" x14ac:dyDescent="0.25">
      <c r="A13" s="4" t="s">
        <v>27</v>
      </c>
      <c r="B13" s="7">
        <v>6</v>
      </c>
      <c r="C13" s="7">
        <v>7</v>
      </c>
      <c r="D13" s="7">
        <v>0</v>
      </c>
      <c r="E13" s="7">
        <v>0</v>
      </c>
      <c r="F13" s="7">
        <v>0</v>
      </c>
      <c r="G13" s="7">
        <v>4</v>
      </c>
      <c r="H13" s="7">
        <v>23</v>
      </c>
      <c r="I13" s="7">
        <v>0</v>
      </c>
      <c r="J13" s="7">
        <v>11</v>
      </c>
      <c r="K13" s="7">
        <v>0</v>
      </c>
      <c r="L13" s="7">
        <f t="shared" si="0"/>
        <v>51</v>
      </c>
    </row>
    <row r="14" spans="1:12" x14ac:dyDescent="0.25">
      <c r="A14" s="4" t="s">
        <v>28</v>
      </c>
      <c r="B14" s="7">
        <v>27</v>
      </c>
      <c r="C14" s="7">
        <v>8</v>
      </c>
      <c r="D14" s="7">
        <v>0</v>
      </c>
      <c r="E14" s="7">
        <v>5</v>
      </c>
      <c r="F14" s="7">
        <v>31</v>
      </c>
      <c r="G14" s="7">
        <v>0</v>
      </c>
      <c r="H14" s="7">
        <v>91</v>
      </c>
      <c r="I14" s="7">
        <v>2</v>
      </c>
      <c r="J14" s="7">
        <v>13</v>
      </c>
      <c r="K14" s="7">
        <v>13</v>
      </c>
      <c r="L14" s="7">
        <f t="shared" si="0"/>
        <v>190</v>
      </c>
    </row>
    <row r="15" spans="1:12" x14ac:dyDescent="0.25">
      <c r="A15" s="4" t="s">
        <v>29</v>
      </c>
      <c r="B15" s="7">
        <v>7</v>
      </c>
      <c r="C15" s="7">
        <v>4</v>
      </c>
      <c r="D15" s="7">
        <v>0</v>
      </c>
      <c r="E15" s="7">
        <v>2</v>
      </c>
      <c r="F15" s="7">
        <v>0</v>
      </c>
      <c r="G15" s="7">
        <v>0</v>
      </c>
      <c r="H15" s="7">
        <v>50</v>
      </c>
      <c r="I15" s="7">
        <v>0</v>
      </c>
      <c r="J15" s="7">
        <v>54</v>
      </c>
      <c r="K15" s="7">
        <v>1</v>
      </c>
      <c r="L15" s="7">
        <f t="shared" si="0"/>
        <v>118</v>
      </c>
    </row>
    <row r="16" spans="1:12" x14ac:dyDescent="0.25">
      <c r="A16" s="4" t="s">
        <v>30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70</v>
      </c>
      <c r="H16" s="7">
        <v>28</v>
      </c>
      <c r="I16" s="7">
        <v>0</v>
      </c>
      <c r="J16" s="7">
        <v>0</v>
      </c>
      <c r="K16" s="7">
        <v>0</v>
      </c>
      <c r="L16" s="7">
        <f t="shared" si="0"/>
        <v>98</v>
      </c>
    </row>
    <row r="17" spans="1:12" x14ac:dyDescent="0.25">
      <c r="A17" s="4" t="s">
        <v>11</v>
      </c>
      <c r="B17" s="7">
        <f>SUM(B2:B16)</f>
        <v>334</v>
      </c>
      <c r="C17" s="7">
        <f t="shared" ref="C17:K17" si="1">SUM(C2:C16)</f>
        <v>307</v>
      </c>
      <c r="D17" s="7">
        <f t="shared" si="1"/>
        <v>48</v>
      </c>
      <c r="E17" s="7">
        <f t="shared" si="1"/>
        <v>64</v>
      </c>
      <c r="F17" s="7">
        <f t="shared" si="1"/>
        <v>67</v>
      </c>
      <c r="G17" s="7">
        <f t="shared" si="1"/>
        <v>166</v>
      </c>
      <c r="H17" s="7">
        <f t="shared" si="1"/>
        <v>1559</v>
      </c>
      <c r="I17" s="7">
        <f t="shared" si="1"/>
        <v>2</v>
      </c>
      <c r="J17" s="7">
        <f t="shared" si="1"/>
        <v>836</v>
      </c>
      <c r="K17" s="7">
        <f t="shared" si="1"/>
        <v>103</v>
      </c>
      <c r="L17" s="7">
        <f t="shared" si="0"/>
        <v>3486</v>
      </c>
    </row>
    <row r="18" spans="1:12" x14ac:dyDescent="0.25">
      <c r="A18" s="4" t="s">
        <v>31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2dd3b932-8b30-42c8-9dfc-f00df7d42eda">Final</Status>
    <TaxCatchAll xmlns="cb25f3da-5814-4c1f-99f2-d637de11ca73">
      <Value>5</Value>
      <Value>57</Value>
    </TaxCatchAll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Categories0 xmlns="2dd3b932-8b30-42c8-9dfc-f00df7d42eda">22</Categories0>
    <Reporting_x0020_Year xmlns="2dd3b932-8b30-42c8-9dfc-f00df7d42eda">2019</Reporting_x0020_Year>
    <_DCDateCreated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7048D81E-2519-4235-A22B-1B7296CFAC0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CF525218-6C86-4CE2-A5CA-BFAC84A54F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BD180E-118E-4B7F-84B6-F4262505009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336EEAF-2AC4-49C0-826E-72AD2845AC5A}">
  <ds:schemaRefs>
    <ds:schemaRef ds:uri="http://purl.org/dc/dcmitype/"/>
    <ds:schemaRef ds:uri="http://schemas.microsoft.com/office/2006/documentManagement/types"/>
    <ds:schemaRef ds:uri="cb25f3da-5814-4c1f-99f2-d637de11ca73"/>
    <ds:schemaRef ds:uri="http://purl.org/dc/elements/1.1/"/>
    <ds:schemaRef ds:uri="2dd3b932-8b30-42c8-9dfc-f00df7d42eda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sharepoint/v3/field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Table_UD.2.1</vt:lpstr>
      <vt:lpstr>Table_UD.2.2</vt:lpstr>
      <vt:lpstr>Table_UD.2.3</vt:lpstr>
      <vt:lpstr>Table_UD.2.4</vt:lpstr>
      <vt:lpstr>Table_UD.2.5</vt:lpstr>
      <vt:lpstr>Table_UD.2.1</vt:lpstr>
      <vt:lpstr>Table_UD.2.2</vt:lpstr>
      <vt:lpstr>Table_UD.2.3</vt:lpstr>
      <vt:lpstr>Table_UD.2.4</vt:lpstr>
      <vt:lpstr>Table_UD.2.5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2018-08-21T14:05:46Z</dcterms:created>
  <dcterms:modified xsi:type="dcterms:W3CDTF">2020-04-09T13:34:46Z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