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Women\30 x 30\Membership Data\2018 report\"/>
    </mc:Choice>
  </mc:AlternateContent>
  <xr:revisionPtr revIDLastSave="0" documentId="8_{E0FE2B50-EF36-4BD2-A580-EAD99406CE72}" xr6:coauthVersionLast="41" xr6:coauthVersionMax="41" xr10:uidLastSave="{00000000-0000-0000-0000-000000000000}"/>
  <bookViews>
    <workbookView xWindow="1860" yWindow="1860" windowWidth="21600" windowHeight="11385" xr2:uid="{00000000-000D-0000-FFFF-FFFF00000000}"/>
  </bookViews>
  <sheets>
    <sheet name="30 by 30 (Table 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F5" i="2"/>
  <c r="L5" i="2" l="1"/>
  <c r="H5" i="2"/>
  <c r="E5" i="2"/>
  <c r="M5" i="2"/>
  <c r="N3" i="2"/>
  <c r="B5" i="2"/>
  <c r="J5" i="2"/>
  <c r="C5" i="2"/>
  <c r="K5" i="2"/>
  <c r="I5" i="2"/>
  <c r="N2" i="2"/>
  <c r="D5" i="2"/>
  <c r="G5" i="2" l="1"/>
  <c r="N4" i="2"/>
  <c r="N5" i="2" s="1"/>
</calcChain>
</file>

<file path=xl/sharedStrings.xml><?xml version="1.0" encoding="utf-8"?>
<sst xmlns="http://schemas.openxmlformats.org/spreadsheetml/2006/main" count="18" uniqueCount="18">
  <si>
    <t>APEGBC</t>
  </si>
  <si>
    <t>APEGA</t>
  </si>
  <si>
    <t>APEGS</t>
  </si>
  <si>
    <t>Engineers Manitoba</t>
  </si>
  <si>
    <t>PEO</t>
  </si>
  <si>
    <t>OIQ</t>
  </si>
  <si>
    <t>Engineers and Geoscientists 
New Brunswick</t>
  </si>
  <si>
    <t>Engineers Nova Scotia</t>
  </si>
  <si>
    <t>Engineers PEI</t>
  </si>
  <si>
    <t>PEGNL</t>
  </si>
  <si>
    <t>NAPEG</t>
  </si>
  <si>
    <t>APEY</t>
  </si>
  <si>
    <t>Total</t>
  </si>
  <si>
    <t>Practising P.Eng.’s (exclusive)</t>
  </si>
  <si>
    <t>Newly Licensed Engineers (male)</t>
  </si>
  <si>
    <t>Newly Licensed Engieners (female)</t>
  </si>
  <si>
    <t>Total Newly Licensed Engineers</t>
  </si>
  <si>
    <t xml:space="preserve">Percentage of Female Newly Licensed Engineers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</si>
</sst>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5" fontId="2" fillId="2" borderId="1" xfId="1" applyNumberFormat="1" applyFont="1" applyFill="1" applyBorder="1" applyAlignment="1">
      <alignment horizontal="center" vertical="center" textRotation="90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wrapText="1"/>
    </xf>
    <xf numFmtId="165" fontId="0" fillId="3" borderId="3" xfId="1" applyNumberFormat="1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165" fontId="3" fillId="3" borderId="3" xfId="1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wrapText="1"/>
    </xf>
    <xf numFmtId="166" fontId="1" fillId="4" borderId="3" xfId="2" applyNumberFormat="1" applyFont="1" applyFill="1" applyBorder="1" applyAlignment="1">
      <alignment wrapText="1"/>
    </xf>
    <xf numFmtId="0" fontId="0" fillId="6" borderId="0" xfId="0" applyFill="1"/>
    <xf numFmtId="165" fontId="1" fillId="3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"/>
  <sheetViews>
    <sheetView tabSelected="1" workbookViewId="0">
      <selection activeCell="K9" sqref="K9"/>
    </sheetView>
  </sheetViews>
  <sheetFormatPr defaultColWidth="11.42578125" defaultRowHeight="15" x14ac:dyDescent="0.25"/>
  <cols>
    <col min="1" max="1" width="44.28515625" customWidth="1"/>
    <col min="2" max="14" width="8.7109375" customWidth="1"/>
  </cols>
  <sheetData>
    <row r="1" spans="1:14" ht="141.75" thickBot="1" x14ac:dyDescent="0.3">
      <c r="A1" s="5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</row>
    <row r="2" spans="1:14" ht="16.5" thickTop="1" thickBot="1" x14ac:dyDescent="0.3">
      <c r="A2" s="3" t="s">
        <v>14</v>
      </c>
      <c r="B2" s="4">
        <v>1663</v>
      </c>
      <c r="C2" s="4">
        <v>2185</v>
      </c>
      <c r="D2" s="4">
        <v>255</v>
      </c>
      <c r="E2" s="4">
        <v>129</v>
      </c>
      <c r="F2" s="11">
        <v>1798</v>
      </c>
      <c r="G2" s="11">
        <v>1623</v>
      </c>
      <c r="H2" s="4">
        <v>133</v>
      </c>
      <c r="I2" s="4">
        <v>140</v>
      </c>
      <c r="J2" s="4">
        <v>5</v>
      </c>
      <c r="K2" s="4">
        <v>136</v>
      </c>
      <c r="L2" s="4">
        <v>12</v>
      </c>
      <c r="M2" s="4">
        <v>10</v>
      </c>
      <c r="N2" s="4">
        <f>SUM(B2:M2)</f>
        <v>8089</v>
      </c>
    </row>
    <row r="3" spans="1:14" ht="16.5" thickTop="1" thickBot="1" x14ac:dyDescent="0.3">
      <c r="A3" s="3" t="s">
        <v>15</v>
      </c>
      <c r="B3" s="4">
        <v>297</v>
      </c>
      <c r="C3" s="4">
        <v>519</v>
      </c>
      <c r="D3" s="4">
        <v>68</v>
      </c>
      <c r="E3" s="4">
        <v>35</v>
      </c>
      <c r="F3" s="11">
        <v>422</v>
      </c>
      <c r="G3" s="11">
        <v>347</v>
      </c>
      <c r="H3" s="4">
        <v>20</v>
      </c>
      <c r="I3" s="4">
        <v>25</v>
      </c>
      <c r="J3" s="4">
        <v>1</v>
      </c>
      <c r="K3" s="4">
        <v>33</v>
      </c>
      <c r="L3" s="4">
        <v>2</v>
      </c>
      <c r="M3" s="4">
        <v>4</v>
      </c>
      <c r="N3" s="4">
        <f>SUM(B3:M3)</f>
        <v>1773</v>
      </c>
    </row>
    <row r="4" spans="1:14" ht="16.5" thickTop="1" thickBot="1" x14ac:dyDescent="0.3">
      <c r="A4" s="6" t="s">
        <v>16</v>
      </c>
      <c r="B4" s="7">
        <v>1960</v>
      </c>
      <c r="C4" s="7">
        <v>2710</v>
      </c>
      <c r="D4" s="7">
        <v>323</v>
      </c>
      <c r="E4" s="7">
        <v>164</v>
      </c>
      <c r="F4" s="7">
        <v>2220</v>
      </c>
      <c r="G4" s="7">
        <f>SUM(G2:G3)</f>
        <v>1970</v>
      </c>
      <c r="H4" s="7">
        <v>153</v>
      </c>
      <c r="I4" s="7">
        <v>165</v>
      </c>
      <c r="J4" s="7">
        <v>6</v>
      </c>
      <c r="K4" s="7">
        <v>169</v>
      </c>
      <c r="L4" s="7">
        <v>14</v>
      </c>
      <c r="M4" s="7">
        <v>14</v>
      </c>
      <c r="N4" s="7">
        <f>SUM(B4:M4)</f>
        <v>9868</v>
      </c>
    </row>
    <row r="5" spans="1:14" ht="16.5" customHeight="1" thickTop="1" thickBot="1" x14ac:dyDescent="0.3">
      <c r="A5" s="8" t="s">
        <v>17</v>
      </c>
      <c r="B5" s="9">
        <f>IF(B4&lt;&gt;0,B3/B4,"")</f>
        <v>0.15153061224489797</v>
      </c>
      <c r="C5" s="9">
        <f t="shared" ref="C5:N5" si="0">IF(C4&lt;&gt;0,C3/C4,"")</f>
        <v>0.19151291512915128</v>
      </c>
      <c r="D5" s="9">
        <f t="shared" si="0"/>
        <v>0.21052631578947367</v>
      </c>
      <c r="E5" s="9">
        <f t="shared" si="0"/>
        <v>0.21341463414634146</v>
      </c>
      <c r="F5" s="9">
        <f>IF(F4&lt;&gt;0,F3/F4,"")</f>
        <v>0.19009009009009009</v>
      </c>
      <c r="G5" s="9">
        <f>IF(G4&lt;&gt;0,G3/G4,"")</f>
        <v>0.17614213197969544</v>
      </c>
      <c r="H5" s="9">
        <f t="shared" si="0"/>
        <v>0.13071895424836602</v>
      </c>
      <c r="I5" s="9">
        <f t="shared" si="0"/>
        <v>0.15151515151515152</v>
      </c>
      <c r="J5" s="9">
        <f t="shared" si="0"/>
        <v>0.16666666666666666</v>
      </c>
      <c r="K5" s="9">
        <f t="shared" si="0"/>
        <v>0.19526627218934911</v>
      </c>
      <c r="L5" s="9">
        <f t="shared" si="0"/>
        <v>0.14285714285714285</v>
      </c>
      <c r="M5" s="9">
        <f t="shared" si="0"/>
        <v>0.2857142857142857</v>
      </c>
      <c r="N5" s="9">
        <f t="shared" si="0"/>
        <v>0.17967166599108228</v>
      </c>
    </row>
    <row r="6" spans="1:14" ht="15.75" thickTop="1" x14ac:dyDescent="0.25">
      <c r="F6" s="10"/>
      <c r="G6" s="10"/>
      <c r="H6" s="10"/>
      <c r="I6" s="10"/>
      <c r="J6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9DACA4E316F42B551BAD821369FD2" ma:contentTypeVersion="5" ma:contentTypeDescription="Create a new document." ma:contentTypeScope="" ma:versionID="dc3ea58ef9a1617e866ab972fe887a7b">
  <xsd:schema xmlns:xsd="http://www.w3.org/2001/XMLSchema" xmlns:xs="http://www.w3.org/2001/XMLSchema" xmlns:p="http://schemas.microsoft.com/office/2006/metadata/properties" xmlns:ns3="3c167f2b-97ca-43b5-afbb-ad7dfb6186ae" targetNamespace="http://schemas.microsoft.com/office/2006/metadata/properties" ma:root="true" ma:fieldsID="ef76bde83ab4ed4d3d91ca282b46025f" ns3:_="">
    <xsd:import namespace="3c167f2b-97ca-43b5-afbb-ad7dfb6186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67f2b-97ca-43b5-afbb-ad7dfb618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874B5-0BAD-460D-9A13-F1C8817D25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3662B0-3406-45EA-A751-2AE4151A9F32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c167f2b-97ca-43b5-afbb-ad7dfb6186a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19D343-768D-4B83-A9D5-44591DE85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67f2b-97ca-43b5-afbb-ad7dfb61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by 30 (Table 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Cassandra Polyzou</cp:lastModifiedBy>
  <cp:revision/>
  <dcterms:created xsi:type="dcterms:W3CDTF">2018-07-18T13:55:12Z</dcterms:created>
  <dcterms:modified xsi:type="dcterms:W3CDTF">2019-09-19T19:24:42Z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0x0101004B89DACA4E316F42B551BAD821369FD2</vt:lpwstr>
  </property>
</Properties>
</file>